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1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<sst xmlns="http://schemas.openxmlformats.org/spreadsheetml/2006/main" count="542" uniqueCount="279">
  <si>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</si>
  <si>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</si>
  <si>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</si>
  <si>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</si>
  <si>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</si>
  <si>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</si>
  <si>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</si>
  <si>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</si>
  <si>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</si>
  <si>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</si>
  <si>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</si>
  <si>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</si>
  <si>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</si>
  <si>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</si>
  <si>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</si>
  <si>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</si>
  <si>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</si>
  <si>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</si>
  <si>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</si>
  <si>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</si>
  <si>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</si>
  <si>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</si>
  <si>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</si>
  <si>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</si>
  <si>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</si>
  <si>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</si>
  <si>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</si>
  <si>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</si>
  <si>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</si>
  <si>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</si>
  <si>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</si>
  <si>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</si>
  <si>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</si>
  <si>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</si>
  <si>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</si>
  <si>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</si>
  <si>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</si>
  <si>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</si>
  <si>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</si>
  <si>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</si>
  <si>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</si>
  <si>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</si>
  <si>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</si>
  <si>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</si>
  <si>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</si>
  <si>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</si>
  <si>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</si>
  <si>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</si>
  <si>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</si>
  <si>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</si>
  <si>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</si>
  <si>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</si>
  <si>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</si>
  <si>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</si>
  <si>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</si>
  <si>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</si>
  <si>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</si>
  <si>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</si>
  <si>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</si>
  <si>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</si>
  <si>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</si>
  <si>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</si>
  <si>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</si>
  <si>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</si>
  <si>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</si>
  <si>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</si>
  <si>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</si>
  <si>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</si>
  <si>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</si>
  <si>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</si>
  <si>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</si>
  <si>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</si>
  <si>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</si>
  <si>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</si>
  <si>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</si>
  <si>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</si>
  <si>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</si>
  <si>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</si>
  <si>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</si>
  <si>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</si>
  <si>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</si>
  <si>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</si>
  <si>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</si>
  <si>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</si>
  <si>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</si>
  <si>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</si>
  <si>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</si>
  <si>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</si>
  <si>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</si>
  <si>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</si>
  <si>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</si>
  <si>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</si>
  <si>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</si>
  <si>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</si>
  <si>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</si>
  <si>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</si>
  <si>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</si>
  <si>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</si>
  <si>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</si>
  <si>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</si>
  <si>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</si>
  <si>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</si>
  <si>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</si>
  <si>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</si>
  <si>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</si>
  <si>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</si>
  <si>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</si>
  <si>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</si>
  <si>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</si>
  <si>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</si>
  <si>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</si>
  <si>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</si>
  <si>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</si>
  <si>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</si>
  <si>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</si>
  <si>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</si>
  <si>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</si>
  <si>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</si>
  <si>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</si>
  <si>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</si>
  <si>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</si>
  <si>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</si>
  <si>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</si>
  <si>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</si>
  <si>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</si>
  <si>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</si>
  <si>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</si>
  <si>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</si>
  <si>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</si>
  <si>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</si>
  <si>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</si>
  <si>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</si>
  <si>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</si>
  <si>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</si>
  <si>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</si>
  <si>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</si>
  <si>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</si>
  <si>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</si>
  <si>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</si>
  <si>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</si>
  <si>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</si>
  <si>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</si>
  <si>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</si>
  <si>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</si>
  <si>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</si>
  <si>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</si>
  <si>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</si>
  <si>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</si>
  <si>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</si>
  <si>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</si>
  <si>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</si>
  <si>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</si>
  <si>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</si>
  <si>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</si>
  <si>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</si>
  <si>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</si>
  <si>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</si>
  <si>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</si>
  <si>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</si>
  <si>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</si>
  <si>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</si>
  <si>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</si>
  <si>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</si>
  <si>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</si>
  <si>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</si>
  <si>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</si>
  <si>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</si>
  <si>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</si>
  <si>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</si>
  <si>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</si>
  <si>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</si>
  <si>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</si>
  <si>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</si>
  <si>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</si>
  <si>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</si>
  <si>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</si>
  <si>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</si>
  <si>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</si>
  <si>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</si>
  <si>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</si>
  <si>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</si>
  <si>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</si>
  <si>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</si>
  <si>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</si>
  <si>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</si>
  <si>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</si>
  <si>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</si>
  <si>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</si>
  <si>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</si>
  <si>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</si>
  <si>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</si>
  <si>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</si>
  <si>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</si>
  <si>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</si>
  <si>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</si>
  <si>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</si>
  <si>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</si>
  <si>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</si>
  <si>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</si>
  <si>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</si>
  <si>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</si>
  <si>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</si>
  <si>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</si>
  <si>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</si>
  <si>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</si>
  <si>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</si>
  <si>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</si>
  <si>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</si>
  <si>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</si>
  <si>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</si>
  <si>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</si>
  <si>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</si>
  <si>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</si>
  <si>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</si>
  <si>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</si>
  <si>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</si>
  <si>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</si>
  <si>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</si>
  <si>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</si>
  <si>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</si>
  <si>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</si>
  <si>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</si>
  <si>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</si>
  <si>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</si>
  <si>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</si>
  <si>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</si>
  <si>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</si>
  <si>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</si>
  <si>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</si>
  <si>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</si>
  <si>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</si>
  <si>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</si>
  <si>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</si>
  <si>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</si>
  <si>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</si>
  <si>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</si>
  <si>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</si>
  <si>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</si>
  <si>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</si>
  <si>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</si>
  <si>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</si>
  <si>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</si>
  <si>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</si>
  <si>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</si>
  <si>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</si>
  <si>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</si>
  <si>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</si>
  <si>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</si>
  <si>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</si>
  <si>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</si>
  <si>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</si>
  <si>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</si>
  <si>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</si>
  <si>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</si>
  <si>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</si>
  <si>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</si>
  <si>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</si>
  <si>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</si>
  <si>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</si>
  <si>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</si>
  <si>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</si>
  <si>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</si>
  <si>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</si>
  <si>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</si>
  <si>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</si>
  <si>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</si>
  <si>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</si>
  <si>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</si>
  <si>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</si>
  <si>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</si>
  <si>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</si>
  <si>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</si>
  <si>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</si>
  <si>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</si>
  <si>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</si>
  <si>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</si>
  <si>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</si>
  <si>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Zakład Oczyszczania Ścieków</t>
  </si>
  <si>
    <t>Plan przychodów i wydatków zakładów budżetowych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</si>
</sst>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63" t="s">
        <v>51</v>
      </c>
      <c r="B1" s="163"/>
      <c r="C1" s="163"/>
      <c r="D1" s="163"/>
      <c r="E1" s="163"/>
      <c r="F1" s="163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52</v>
      </c>
      <c r="F4" s="47" t="s">
        <v>53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60" t="s">
        <v>42</v>
      </c>
      <c r="B13" s="161"/>
      <c r="C13" s="161"/>
      <c r="D13" s="162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78" t="s">
        <v>64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50" t="s">
        <v>1</v>
      </c>
      <c r="B4" s="180" t="s">
        <v>2</v>
      </c>
      <c r="C4" s="180" t="s">
        <v>3</v>
      </c>
      <c r="D4" s="151" t="s">
        <v>41</v>
      </c>
      <c r="E4" s="151" t="s">
        <v>40</v>
      </c>
      <c r="F4" s="151" t="s">
        <v>28</v>
      </c>
      <c r="G4" s="151"/>
      <c r="H4" s="151"/>
      <c r="I4" s="151"/>
      <c r="J4" s="151"/>
    </row>
    <row r="5" spans="1:10" ht="18" customHeight="1">
      <c r="A5" s="150"/>
      <c r="B5" s="181"/>
      <c r="C5" s="181"/>
      <c r="D5" s="150"/>
      <c r="E5" s="151"/>
      <c r="F5" s="151" t="s">
        <v>38</v>
      </c>
      <c r="G5" s="151" t="s">
        <v>5</v>
      </c>
      <c r="H5" s="151"/>
      <c r="I5" s="151"/>
      <c r="J5" s="151" t="s">
        <v>39</v>
      </c>
    </row>
    <row r="6" spans="1:10" ht="69" customHeight="1">
      <c r="A6" s="150"/>
      <c r="B6" s="182"/>
      <c r="C6" s="182"/>
      <c r="D6" s="150"/>
      <c r="E6" s="151"/>
      <c r="F6" s="151"/>
      <c r="G6" s="11" t="s">
        <v>35</v>
      </c>
      <c r="H6" s="11" t="s">
        <v>36</v>
      </c>
      <c r="I6" s="11" t="s">
        <v>37</v>
      </c>
      <c r="J6" s="151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79" t="s">
        <v>46</v>
      </c>
      <c r="B21" s="179"/>
      <c r="C21" s="179"/>
      <c r="D21" s="179"/>
      <c r="E21" s="13"/>
      <c r="F21" s="13"/>
      <c r="G21" s="13"/>
      <c r="H21" s="13"/>
      <c r="I21" s="13"/>
      <c r="J21" s="1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78" t="s">
        <v>88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52"/>
    </row>
    <row r="3" ht="12.75">
      <c r="M3" s="42" t="s">
        <v>14</v>
      </c>
    </row>
    <row r="4" spans="1:82" ht="20.25" customHeight="1">
      <c r="A4" s="183" t="s">
        <v>89</v>
      </c>
      <c r="B4" s="150" t="s">
        <v>1</v>
      </c>
      <c r="C4" s="180" t="s">
        <v>2</v>
      </c>
      <c r="D4" s="151" t="s">
        <v>90</v>
      </c>
      <c r="E4" s="186" t="s">
        <v>3</v>
      </c>
      <c r="F4" s="151" t="s">
        <v>40</v>
      </c>
      <c r="G4" s="151" t="s">
        <v>28</v>
      </c>
      <c r="H4" s="151"/>
      <c r="I4" s="151"/>
      <c r="J4" s="151"/>
      <c r="K4" s="151"/>
      <c r="L4" s="151"/>
      <c r="M4" s="151"/>
      <c r="CA4" s="1"/>
      <c r="CB4" s="1"/>
      <c r="CC4" s="1"/>
      <c r="CD4" s="1"/>
    </row>
    <row r="5" spans="1:82" ht="18" customHeight="1">
      <c r="A5" s="184"/>
      <c r="B5" s="150"/>
      <c r="C5" s="181"/>
      <c r="D5" s="150"/>
      <c r="E5" s="187"/>
      <c r="F5" s="151"/>
      <c r="G5" s="151" t="s">
        <v>38</v>
      </c>
      <c r="H5" s="151" t="s">
        <v>5</v>
      </c>
      <c r="I5" s="151"/>
      <c r="J5" s="151"/>
      <c r="K5" s="151"/>
      <c r="L5" s="151"/>
      <c r="M5" s="151" t="s">
        <v>39</v>
      </c>
      <c r="CA5" s="1"/>
      <c r="CB5" s="1"/>
      <c r="CC5" s="1"/>
      <c r="CD5" s="1"/>
    </row>
    <row r="6" spans="1:82" ht="69" customHeight="1">
      <c r="A6" s="185"/>
      <c r="B6" s="150"/>
      <c r="C6" s="182"/>
      <c r="D6" s="150"/>
      <c r="E6" s="187"/>
      <c r="F6" s="151"/>
      <c r="G6" s="151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51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88" t="s">
        <v>93</v>
      </c>
      <c r="B8" s="189"/>
      <c r="C8" s="190"/>
      <c r="D8" s="74"/>
      <c r="E8" s="75"/>
      <c r="F8" s="76"/>
      <c r="G8" s="76"/>
      <c r="H8" s="76"/>
      <c r="I8" s="76"/>
      <c r="J8" s="76"/>
      <c r="K8" s="76"/>
      <c r="L8" s="76"/>
      <c r="M8" s="76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7"/>
      <c r="F9" s="78"/>
      <c r="G9" s="78"/>
      <c r="H9" s="78"/>
      <c r="I9" s="78"/>
      <c r="J9" s="78"/>
      <c r="K9" s="78"/>
      <c r="L9" s="78"/>
      <c r="M9" s="78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9"/>
      <c r="F10" s="80"/>
      <c r="G10" s="80"/>
      <c r="H10" s="80"/>
      <c r="I10" s="80"/>
      <c r="J10" s="80"/>
      <c r="K10" s="80"/>
      <c r="L10" s="80"/>
      <c r="M10" s="80"/>
      <c r="CA10" s="1"/>
      <c r="CB10" s="1"/>
      <c r="CC10" s="1"/>
      <c r="CD10" s="1"/>
    </row>
    <row r="11" spans="1:82" ht="51.75" customHeight="1">
      <c r="A11" s="191" t="s">
        <v>94</v>
      </c>
      <c r="B11" s="192"/>
      <c r="C11" s="193"/>
      <c r="D11" s="74"/>
      <c r="E11" s="75"/>
      <c r="F11" s="76"/>
      <c r="G11" s="76"/>
      <c r="H11" s="76"/>
      <c r="I11" s="76"/>
      <c r="J11" s="76"/>
      <c r="K11" s="76"/>
      <c r="L11" s="76"/>
      <c r="M11" s="76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7"/>
      <c r="F12" s="78"/>
      <c r="G12" s="78"/>
      <c r="H12" s="78"/>
      <c r="I12" s="78"/>
      <c r="J12" s="78"/>
      <c r="K12" s="78"/>
      <c r="L12" s="78"/>
      <c r="M12" s="78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9"/>
      <c r="F13" s="80"/>
      <c r="G13" s="80"/>
      <c r="H13" s="80"/>
      <c r="I13" s="80"/>
      <c r="J13" s="80"/>
      <c r="K13" s="80"/>
      <c r="L13" s="80"/>
      <c r="M13" s="80"/>
      <c r="CA13" s="1"/>
      <c r="CB13" s="1"/>
      <c r="CC13" s="1"/>
      <c r="CD13" s="1"/>
    </row>
    <row r="14" spans="1:82" ht="51.75" customHeight="1">
      <c r="A14" s="191" t="s">
        <v>95</v>
      </c>
      <c r="B14" s="192"/>
      <c r="C14" s="193"/>
      <c r="D14" s="74"/>
      <c r="E14" s="75"/>
      <c r="F14" s="76"/>
      <c r="G14" s="76"/>
      <c r="H14" s="76"/>
      <c r="I14" s="76"/>
      <c r="J14" s="76"/>
      <c r="K14" s="76"/>
      <c r="L14" s="76"/>
      <c r="M14" s="76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7"/>
      <c r="F15" s="78"/>
      <c r="G15" s="78"/>
      <c r="H15" s="78"/>
      <c r="I15" s="78"/>
      <c r="J15" s="78"/>
      <c r="K15" s="78"/>
      <c r="L15" s="78"/>
      <c r="M15" s="78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9"/>
      <c r="F16" s="80"/>
      <c r="G16" s="80"/>
      <c r="H16" s="80"/>
      <c r="I16" s="80"/>
      <c r="J16" s="80"/>
      <c r="K16" s="80"/>
      <c r="L16" s="80"/>
      <c r="M16" s="80"/>
      <c r="CA16" s="1"/>
      <c r="CB16" s="1"/>
      <c r="CC16" s="1"/>
      <c r="CD16" s="1"/>
    </row>
    <row r="17" spans="1:82" ht="24.75" customHeight="1">
      <c r="A17" s="179" t="s">
        <v>46</v>
      </c>
      <c r="B17" s="179"/>
      <c r="C17" s="179"/>
      <c r="D17" s="81"/>
      <c r="E17" s="82"/>
      <c r="F17" s="81"/>
      <c r="G17" s="81"/>
      <c r="H17" s="81"/>
      <c r="I17" s="81"/>
      <c r="J17" s="81"/>
      <c r="K17" s="81"/>
      <c r="L17" s="81"/>
      <c r="M17" s="81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2.25390625" style="0" customWidth="1"/>
    <col min="5" max="5" width="11.625" style="0" customWidth="1"/>
    <col min="6" max="6" width="9.625" style="0" customWidth="1"/>
    <col min="7" max="7" width="11.875" style="0" customWidth="1"/>
    <col min="8" max="8" width="10.125" style="0" customWidth="1"/>
    <col min="9" max="9" width="14.375" style="0" customWidth="1"/>
  </cols>
  <sheetData>
    <row r="1" spans="1:9" ht="16.5">
      <c r="A1" s="194" t="s">
        <v>278</v>
      </c>
      <c r="B1" s="194"/>
      <c r="C1" s="194"/>
      <c r="D1" s="194"/>
      <c r="E1" s="194"/>
      <c r="F1" s="194"/>
      <c r="G1" s="194"/>
      <c r="H1" s="194"/>
      <c r="I1" s="194"/>
    </row>
    <row r="2" spans="1:9" ht="16.5">
      <c r="A2" s="194" t="s">
        <v>134</v>
      </c>
      <c r="B2" s="194"/>
      <c r="C2" s="194"/>
      <c r="D2" s="194"/>
      <c r="E2" s="194"/>
      <c r="F2" s="194"/>
      <c r="G2" s="194"/>
      <c r="H2" s="194"/>
      <c r="I2" s="194"/>
    </row>
    <row r="3" spans="1:9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50" t="s">
        <v>18</v>
      </c>
      <c r="B5" s="150" t="s">
        <v>67</v>
      </c>
      <c r="C5" s="151" t="s">
        <v>1</v>
      </c>
      <c r="D5" s="151" t="s">
        <v>69</v>
      </c>
      <c r="E5" s="151" t="s">
        <v>135</v>
      </c>
      <c r="F5" s="151"/>
      <c r="G5" s="151" t="s">
        <v>73</v>
      </c>
      <c r="H5" s="151"/>
      <c r="I5" s="151" t="s">
        <v>75</v>
      </c>
    </row>
    <row r="6" spans="1:9" ht="15" customHeight="1">
      <c r="A6" s="150"/>
      <c r="B6" s="150"/>
      <c r="C6" s="151"/>
      <c r="D6" s="151"/>
      <c r="E6" s="151" t="s">
        <v>136</v>
      </c>
      <c r="F6" s="151" t="s">
        <v>137</v>
      </c>
      <c r="G6" s="151" t="s">
        <v>136</v>
      </c>
      <c r="H6" s="151" t="s">
        <v>138</v>
      </c>
      <c r="I6" s="151"/>
    </row>
    <row r="7" spans="1:9" ht="15" customHeight="1">
      <c r="A7" s="150"/>
      <c r="B7" s="150"/>
      <c r="C7" s="151"/>
      <c r="D7" s="151"/>
      <c r="E7" s="151"/>
      <c r="F7" s="151"/>
      <c r="G7" s="151"/>
      <c r="H7" s="151"/>
      <c r="I7" s="151"/>
    </row>
    <row r="8" spans="1:9" ht="15" customHeight="1">
      <c r="A8" s="150"/>
      <c r="B8" s="150"/>
      <c r="C8" s="151"/>
      <c r="D8" s="151"/>
      <c r="E8" s="151"/>
      <c r="F8" s="151"/>
      <c r="G8" s="151"/>
      <c r="H8" s="151"/>
      <c r="I8" s="151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3" t="s">
        <v>68</v>
      </c>
      <c r="B10" s="15" t="s">
        <v>139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4"/>
      <c r="B11" s="98" t="s">
        <v>5</v>
      </c>
      <c r="C11" s="98"/>
      <c r="D11" s="17"/>
      <c r="E11" s="17"/>
      <c r="F11" s="17"/>
      <c r="G11" s="17"/>
      <c r="H11" s="17"/>
      <c r="I11" s="17"/>
    </row>
    <row r="12" spans="1:9" ht="21.75" customHeight="1">
      <c r="A12" s="24"/>
      <c r="B12" s="99" t="s">
        <v>277</v>
      </c>
      <c r="C12" s="24">
        <v>900</v>
      </c>
      <c r="D12" s="78">
        <v>8010</v>
      </c>
      <c r="E12" s="78">
        <v>2938366</v>
      </c>
      <c r="F12" s="17"/>
      <c r="G12" s="78">
        <v>2923185</v>
      </c>
      <c r="H12" s="17"/>
      <c r="I12" s="78">
        <v>23191</v>
      </c>
    </row>
    <row r="13" spans="1:9" ht="21.75" customHeight="1">
      <c r="A13" s="24"/>
      <c r="B13" s="99" t="s">
        <v>7</v>
      </c>
      <c r="C13" s="99"/>
      <c r="D13" s="17"/>
      <c r="E13" s="17"/>
      <c r="F13" s="17"/>
      <c r="G13" s="17"/>
      <c r="H13" s="17"/>
      <c r="I13" s="17"/>
    </row>
    <row r="14" spans="1:9" ht="21.75" customHeight="1">
      <c r="A14" s="24"/>
      <c r="B14" s="99" t="s">
        <v>8</v>
      </c>
      <c r="C14" s="99"/>
      <c r="D14" s="17"/>
      <c r="E14" s="17"/>
      <c r="F14" s="17"/>
      <c r="G14" s="17"/>
      <c r="H14" s="17"/>
      <c r="I14" s="17"/>
    </row>
    <row r="15" spans="1:9" ht="21.75" customHeight="1">
      <c r="A15" s="100"/>
      <c r="B15" s="101" t="s">
        <v>0</v>
      </c>
      <c r="C15" s="101"/>
      <c r="D15" s="19"/>
      <c r="E15" s="19"/>
      <c r="F15" s="19"/>
      <c r="G15" s="19"/>
      <c r="H15" s="19"/>
      <c r="I15" s="19"/>
    </row>
    <row r="16" ht="21.75" customHeight="1"/>
    <row r="17" ht="21.75" customHeight="1">
      <c r="A17" t="s">
        <v>147</v>
      </c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spans="1:9" s="43" customFormat="1" ht="21.75" customHeight="1">
      <c r="A28"/>
      <c r="B28"/>
      <c r="C28"/>
      <c r="D28"/>
      <c r="E28"/>
      <c r="F28"/>
      <c r="G28"/>
      <c r="H28"/>
      <c r="I28"/>
    </row>
    <row r="29" ht="4.5" customHeight="1"/>
  </sheetData>
  <mergeCells count="13"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9
do uchwały Rady Miasta Sandomierza  nr  XVII/151/2008 r.
z dnia  30 stycznia 2008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77" t="s">
        <v>140</v>
      </c>
      <c r="B1" s="177"/>
      <c r="C1" s="177"/>
      <c r="D1" s="177"/>
      <c r="E1" s="177"/>
      <c r="F1" s="177"/>
    </row>
    <row r="2" spans="4:6" ht="19.5" customHeight="1">
      <c r="D2" s="49"/>
      <c r="E2" s="49"/>
      <c r="F2" s="49"/>
    </row>
    <row r="3" spans="4:6" ht="19.5" customHeight="1">
      <c r="D3" s="1"/>
      <c r="E3" s="1"/>
      <c r="F3" s="102" t="s">
        <v>14</v>
      </c>
    </row>
    <row r="4" spans="1:6" ht="19.5" customHeight="1">
      <c r="A4" s="150" t="s">
        <v>18</v>
      </c>
      <c r="B4" s="150" t="s">
        <v>1</v>
      </c>
      <c r="C4" s="150" t="s">
        <v>2</v>
      </c>
      <c r="D4" s="151" t="s">
        <v>141</v>
      </c>
      <c r="E4" s="151" t="s">
        <v>142</v>
      </c>
      <c r="F4" s="151" t="s">
        <v>143</v>
      </c>
    </row>
    <row r="5" spans="1:6" ht="19.5" customHeight="1">
      <c r="A5" s="150"/>
      <c r="B5" s="150"/>
      <c r="C5" s="150"/>
      <c r="D5" s="151"/>
      <c r="E5" s="151"/>
      <c r="F5" s="151"/>
    </row>
    <row r="6" spans="1:6" ht="19.5" customHeight="1">
      <c r="A6" s="150"/>
      <c r="B6" s="150"/>
      <c r="C6" s="150"/>
      <c r="D6" s="151"/>
      <c r="E6" s="151"/>
      <c r="F6" s="151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3"/>
      <c r="B8" s="103"/>
      <c r="C8" s="103"/>
      <c r="D8" s="103"/>
      <c r="E8" s="103"/>
      <c r="F8" s="103"/>
    </row>
    <row r="9" spans="1:6" ht="30" customHeight="1">
      <c r="A9" s="104"/>
      <c r="B9" s="104"/>
      <c r="C9" s="104"/>
      <c r="D9" s="104"/>
      <c r="E9" s="104"/>
      <c r="F9" s="104"/>
    </row>
    <row r="10" spans="1:6" ht="30" customHeight="1">
      <c r="A10" s="104"/>
      <c r="B10" s="104"/>
      <c r="C10" s="104"/>
      <c r="D10" s="104"/>
      <c r="E10" s="104"/>
      <c r="F10" s="104"/>
    </row>
    <row r="11" spans="1:6" ht="30" customHeight="1">
      <c r="A11" s="104"/>
      <c r="B11" s="104"/>
      <c r="C11" s="104"/>
      <c r="D11" s="104"/>
      <c r="E11" s="104"/>
      <c r="F11" s="104"/>
    </row>
    <row r="12" spans="1:6" ht="30" customHeight="1">
      <c r="A12" s="105"/>
      <c r="B12" s="105"/>
      <c r="C12" s="105"/>
      <c r="D12" s="105"/>
      <c r="E12" s="105"/>
      <c r="F12" s="105"/>
    </row>
    <row r="13" spans="1:6" s="1" customFormat="1" ht="30" customHeight="1">
      <c r="A13" s="195" t="s">
        <v>46</v>
      </c>
      <c r="B13" s="196"/>
      <c r="C13" s="196"/>
      <c r="D13" s="197"/>
      <c r="E13" s="106"/>
      <c r="F13" s="106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57" t="s">
        <v>144</v>
      </c>
      <c r="B1" s="157"/>
      <c r="C1" s="157"/>
      <c r="D1" s="157"/>
      <c r="E1" s="157"/>
    </row>
    <row r="2" spans="4:5" ht="19.5" customHeight="1">
      <c r="D2" s="49"/>
      <c r="E2" s="49"/>
    </row>
    <row r="3" ht="19.5" customHeight="1">
      <c r="E3" s="102" t="s">
        <v>14</v>
      </c>
    </row>
    <row r="4" spans="1:5" ht="19.5" customHeight="1">
      <c r="A4" s="51" t="s">
        <v>18</v>
      </c>
      <c r="B4" s="51" t="s">
        <v>1</v>
      </c>
      <c r="C4" s="51" t="s">
        <v>2</v>
      </c>
      <c r="D4" s="51" t="s">
        <v>145</v>
      </c>
      <c r="E4" s="51" t="s">
        <v>146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7"/>
      <c r="B6" s="107"/>
      <c r="C6" s="107"/>
      <c r="D6" s="107"/>
      <c r="E6" s="107"/>
    </row>
    <row r="7" spans="1:5" ht="30" customHeight="1">
      <c r="A7" s="108"/>
      <c r="B7" s="108"/>
      <c r="C7" s="108"/>
      <c r="D7" s="108"/>
      <c r="E7" s="108"/>
    </row>
    <row r="8" spans="1:5" ht="30" customHeight="1">
      <c r="A8" s="108"/>
      <c r="B8" s="108"/>
      <c r="C8" s="108"/>
      <c r="D8" s="108"/>
      <c r="E8" s="108"/>
    </row>
    <row r="9" spans="1:5" ht="30" customHeight="1">
      <c r="A9" s="109"/>
      <c r="B9" s="109"/>
      <c r="C9" s="109"/>
      <c r="D9" s="109"/>
      <c r="E9" s="109"/>
    </row>
    <row r="10" spans="1:5" ht="30" customHeight="1">
      <c r="A10" s="195" t="s">
        <v>46</v>
      </c>
      <c r="B10" s="196"/>
      <c r="C10" s="196"/>
      <c r="D10" s="197"/>
      <c r="E10" s="106"/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198" t="s">
        <v>276</v>
      </c>
      <c r="B1" s="178"/>
      <c r="C1" s="178"/>
      <c r="D1" s="178"/>
      <c r="E1" s="178"/>
    </row>
    <row r="2" spans="4:5" ht="19.5" customHeight="1">
      <c r="D2" s="49"/>
      <c r="E2" s="49"/>
    </row>
    <row r="3" spans="4:5" ht="19.5" customHeight="1">
      <c r="D3" s="1"/>
      <c r="E3" s="7" t="s">
        <v>14</v>
      </c>
    </row>
    <row r="4" spans="1:6" ht="19.5" customHeight="1">
      <c r="A4" s="51" t="s">
        <v>18</v>
      </c>
      <c r="B4" s="51" t="s">
        <v>1</v>
      </c>
      <c r="C4" s="51" t="s">
        <v>2</v>
      </c>
      <c r="D4" s="51" t="s">
        <v>89</v>
      </c>
      <c r="E4" s="51" t="s">
        <v>271</v>
      </c>
      <c r="F4" s="51" t="s">
        <v>146</v>
      </c>
    </row>
    <row r="5" spans="1:6" s="145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3"/>
      <c r="B6" s="103"/>
      <c r="C6" s="103"/>
      <c r="D6" s="103"/>
      <c r="E6" s="146" t="s">
        <v>272</v>
      </c>
      <c r="F6" s="103"/>
    </row>
    <row r="7" spans="1:6" ht="30" customHeight="1">
      <c r="A7" s="104"/>
      <c r="B7" s="104"/>
      <c r="C7" s="104"/>
      <c r="D7" s="104"/>
      <c r="E7" s="104"/>
      <c r="F7" s="104"/>
    </row>
    <row r="8" spans="1:6" ht="30" customHeight="1">
      <c r="A8" s="104"/>
      <c r="B8" s="104"/>
      <c r="C8" s="104"/>
      <c r="D8" s="104"/>
      <c r="E8" s="147"/>
      <c r="F8" s="104"/>
    </row>
    <row r="9" spans="1:6" ht="30" customHeight="1">
      <c r="A9" s="105"/>
      <c r="B9" s="105"/>
      <c r="C9" s="105"/>
      <c r="D9" s="105"/>
      <c r="E9" s="105"/>
      <c r="F9" s="105"/>
    </row>
    <row r="10" spans="1:6" ht="30" customHeight="1">
      <c r="A10" s="195" t="s">
        <v>46</v>
      </c>
      <c r="B10" s="196"/>
      <c r="C10" s="196"/>
      <c r="D10" s="197"/>
      <c r="E10" s="106"/>
      <c r="F10" s="106"/>
    </row>
    <row r="12" s="148" customFormat="1" ht="12.75">
      <c r="A12" s="148" t="s">
        <v>273</v>
      </c>
    </row>
    <row r="13" s="149" customFormat="1" ht="12.75">
      <c r="A13" s="149" t="s">
        <v>274</v>
      </c>
    </row>
    <row r="14" ht="12.75">
      <c r="A14" t="s">
        <v>275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7" t="s">
        <v>65</v>
      </c>
      <c r="B1" s="167"/>
      <c r="C1" s="167"/>
      <c r="D1" s="49"/>
      <c r="E1" s="49"/>
      <c r="F1" s="49"/>
      <c r="G1" s="49"/>
      <c r="H1" s="49"/>
      <c r="I1" s="49"/>
      <c r="J1" s="49"/>
    </row>
    <row r="2" spans="1:7" ht="19.5" customHeight="1">
      <c r="A2" s="167" t="s">
        <v>66</v>
      </c>
      <c r="B2" s="167"/>
      <c r="C2" s="167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7" t="s">
        <v>65</v>
      </c>
      <c r="B1" s="167"/>
      <c r="C1" s="167"/>
      <c r="D1" s="49"/>
      <c r="E1" s="49"/>
      <c r="F1" s="49"/>
      <c r="G1" s="49"/>
      <c r="H1" s="49"/>
      <c r="I1" s="49"/>
      <c r="J1" s="49"/>
    </row>
    <row r="2" spans="1:7" ht="19.5" customHeight="1">
      <c r="A2" s="167" t="s">
        <v>76</v>
      </c>
      <c r="B2" s="167"/>
      <c r="C2" s="167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67" t="s">
        <v>87</v>
      </c>
      <c r="B1" s="167"/>
      <c r="C1" s="167"/>
      <c r="D1" s="167"/>
      <c r="E1" s="167"/>
    </row>
    <row r="2" spans="1:5" ht="15" customHeight="1">
      <c r="A2" s="49"/>
      <c r="B2" s="49"/>
      <c r="C2" s="49"/>
      <c r="D2" s="49"/>
      <c r="E2" s="49"/>
    </row>
    <row r="3" spans="1:5" ht="12.75">
      <c r="A3" s="1"/>
      <c r="B3" s="1"/>
      <c r="C3" s="1"/>
      <c r="D3" s="1"/>
      <c r="E3" s="66" t="s">
        <v>14</v>
      </c>
    </row>
    <row r="4" spans="1:5" s="68" customFormat="1" ht="19.5" customHeight="1">
      <c r="A4" s="67" t="s">
        <v>18</v>
      </c>
      <c r="B4" s="67" t="s">
        <v>1</v>
      </c>
      <c r="C4" s="67" t="s">
        <v>2</v>
      </c>
      <c r="D4" s="67" t="s">
        <v>77</v>
      </c>
      <c r="E4" s="67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79" t="s">
        <v>46</v>
      </c>
      <c r="B11" s="179"/>
      <c r="C11" s="179"/>
      <c r="D11" s="179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78" t="s">
        <v>79</v>
      </c>
      <c r="B1" s="178"/>
      <c r="C1" s="178"/>
      <c r="D1" s="178"/>
      <c r="E1" s="178"/>
      <c r="F1" s="178"/>
    </row>
    <row r="2" spans="1:6" ht="65.25" customHeight="1">
      <c r="A2" s="51" t="s">
        <v>18</v>
      </c>
      <c r="B2" s="51" t="s">
        <v>80</v>
      </c>
      <c r="C2" s="51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70" customFormat="1" ht="47.25" customHeight="1">
      <c r="A4" s="203" t="s">
        <v>6</v>
      </c>
      <c r="B4" s="202"/>
      <c r="C4" s="206"/>
      <c r="D4" s="206"/>
      <c r="E4" s="199"/>
      <c r="F4" s="69"/>
    </row>
    <row r="5" spans="1:6" s="70" customFormat="1" ht="47.25" customHeight="1">
      <c r="A5" s="204"/>
      <c r="B5" s="202"/>
      <c r="C5" s="207"/>
      <c r="D5" s="207"/>
      <c r="E5" s="200"/>
      <c r="F5" s="71"/>
    </row>
    <row r="6" spans="1:7" s="70" customFormat="1" ht="47.25" customHeight="1">
      <c r="A6" s="205"/>
      <c r="B6" s="202"/>
      <c r="C6" s="208"/>
      <c r="D6" s="208"/>
      <c r="E6" s="201"/>
      <c r="F6" s="71"/>
      <c r="G6" s="70" t="s">
        <v>85</v>
      </c>
    </row>
    <row r="7" spans="1:6" s="70" customFormat="1" ht="47.25" customHeight="1">
      <c r="A7" s="203" t="s">
        <v>7</v>
      </c>
      <c r="B7" s="202"/>
      <c r="C7" s="206"/>
      <c r="D7" s="206"/>
      <c r="E7" s="199"/>
      <c r="F7" s="69"/>
    </row>
    <row r="8" spans="1:6" s="70" customFormat="1" ht="47.25" customHeight="1">
      <c r="A8" s="204"/>
      <c r="B8" s="202"/>
      <c r="C8" s="207"/>
      <c r="D8" s="207"/>
      <c r="E8" s="200"/>
      <c r="F8" s="71"/>
    </row>
    <row r="9" spans="1:6" s="70" customFormat="1" ht="47.25" customHeight="1">
      <c r="A9" s="205"/>
      <c r="B9" s="202"/>
      <c r="C9" s="208"/>
      <c r="D9" s="208"/>
      <c r="E9" s="201"/>
      <c r="F9" s="71"/>
    </row>
    <row r="10" spans="1:6" ht="20.25" customHeight="1">
      <c r="A10" s="72" t="s">
        <v>8</v>
      </c>
      <c r="B10" s="72"/>
      <c r="C10" s="13"/>
      <c r="D10" s="13"/>
      <c r="E10" s="13"/>
      <c r="F10" s="13"/>
    </row>
    <row r="11" spans="1:6" ht="20.25" customHeight="1">
      <c r="A11" s="72" t="s">
        <v>0</v>
      </c>
      <c r="B11" s="72"/>
      <c r="C11" s="13"/>
      <c r="D11" s="13"/>
      <c r="E11" s="13"/>
      <c r="F11" s="13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16</v>
      </c>
    </row>
    <row r="4" spans="1:11" s="32" customFormat="1" ht="18.75" customHeight="1">
      <c r="A4" s="168" t="s">
        <v>1</v>
      </c>
      <c r="B4" s="168" t="s">
        <v>2</v>
      </c>
      <c r="C4" s="168" t="s">
        <v>9</v>
      </c>
      <c r="D4" s="168" t="s">
        <v>55</v>
      </c>
      <c r="E4" s="168" t="s">
        <v>5</v>
      </c>
      <c r="F4" s="168"/>
      <c r="G4" s="168"/>
      <c r="H4" s="168"/>
      <c r="I4" s="168"/>
      <c r="J4" s="168"/>
      <c r="K4" s="168"/>
    </row>
    <row r="5" spans="1:11" s="32" customFormat="1" ht="20.25" customHeight="1">
      <c r="A5" s="168"/>
      <c r="B5" s="168"/>
      <c r="C5" s="168"/>
      <c r="D5" s="168"/>
      <c r="E5" s="168" t="s">
        <v>11</v>
      </c>
      <c r="F5" s="168" t="s">
        <v>28</v>
      </c>
      <c r="G5" s="168"/>
      <c r="H5" s="168"/>
      <c r="I5" s="168"/>
      <c r="J5" s="168"/>
      <c r="K5" s="168" t="s">
        <v>12</v>
      </c>
    </row>
    <row r="6" spans="1:11" s="32" customFormat="1" ht="63.75">
      <c r="A6" s="168"/>
      <c r="B6" s="168"/>
      <c r="C6" s="168"/>
      <c r="D6" s="168"/>
      <c r="E6" s="168"/>
      <c r="F6" s="41" t="s">
        <v>33</v>
      </c>
      <c r="G6" s="41" t="s">
        <v>34</v>
      </c>
      <c r="H6" s="41" t="s">
        <v>29</v>
      </c>
      <c r="I6" s="41" t="s">
        <v>31</v>
      </c>
      <c r="J6" s="41" t="s">
        <v>32</v>
      </c>
      <c r="K6" s="168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64" t="s">
        <v>30</v>
      </c>
      <c r="B20" s="165"/>
      <c r="C20" s="166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4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11" t="s">
        <v>102</v>
      </c>
      <c r="B1" s="211" t="s">
        <v>67</v>
      </c>
      <c r="C1" s="212"/>
      <c r="D1" s="213"/>
      <c r="E1" s="214" t="s">
        <v>148</v>
      </c>
      <c r="F1" s="212"/>
      <c r="G1" s="212"/>
      <c r="H1" s="212"/>
      <c r="I1" s="213"/>
    </row>
    <row r="2" spans="1:9" ht="14.25">
      <c r="A2" s="211"/>
      <c r="B2" s="211"/>
      <c r="C2" s="110" t="s">
        <v>149</v>
      </c>
      <c r="D2" s="110" t="s">
        <v>150</v>
      </c>
      <c r="E2" s="110" t="s">
        <v>151</v>
      </c>
      <c r="F2" s="110" t="s">
        <v>152</v>
      </c>
      <c r="G2" s="110" t="s">
        <v>17</v>
      </c>
      <c r="H2" s="110" t="s">
        <v>59</v>
      </c>
      <c r="I2" s="110" t="s">
        <v>204</v>
      </c>
    </row>
    <row r="3" spans="1:9" ht="12.75">
      <c r="A3" s="111">
        <v>1</v>
      </c>
      <c r="B3" s="111">
        <v>2</v>
      </c>
      <c r="C3" s="111">
        <v>4</v>
      </c>
      <c r="D3" s="111">
        <v>5</v>
      </c>
      <c r="E3" s="111">
        <v>6</v>
      </c>
      <c r="F3" s="111">
        <v>7</v>
      </c>
      <c r="G3" s="111">
        <v>8</v>
      </c>
      <c r="H3" s="111">
        <v>9</v>
      </c>
      <c r="I3" s="111">
        <v>10</v>
      </c>
    </row>
    <row r="4" spans="1:9" s="43" customFormat="1" ht="12.75">
      <c r="A4" s="112">
        <v>1</v>
      </c>
      <c r="B4" s="113" t="s">
        <v>153</v>
      </c>
      <c r="C4" s="114">
        <f aca="true" t="shared" si="0" ref="C4:I4">C6+C11</f>
        <v>1E-38</v>
      </c>
      <c r="D4" s="115">
        <f t="shared" si="0"/>
        <v>1E-38</v>
      </c>
      <c r="E4" s="115">
        <f t="shared" si="0"/>
        <v>1E-38</v>
      </c>
      <c r="F4" s="114">
        <f t="shared" si="0"/>
        <v>1E-38</v>
      </c>
      <c r="G4" s="114">
        <f t="shared" si="0"/>
        <v>1E-38</v>
      </c>
      <c r="H4" s="114">
        <f t="shared" si="0"/>
        <v>1E-38</v>
      </c>
      <c r="I4" s="114">
        <f t="shared" si="0"/>
        <v>1E-38</v>
      </c>
    </row>
    <row r="5" spans="1:9" ht="12.75">
      <c r="A5" s="116"/>
      <c r="B5" s="117" t="s">
        <v>154</v>
      </c>
      <c r="C5" s="118"/>
      <c r="D5" s="119"/>
      <c r="E5" s="119"/>
      <c r="F5" s="118"/>
      <c r="G5" s="118"/>
      <c r="H5" s="118"/>
      <c r="I5" s="118"/>
    </row>
    <row r="6" spans="1:9" s="124" customFormat="1" ht="12.75">
      <c r="A6" s="120">
        <v>2</v>
      </c>
      <c r="B6" s="121" t="s">
        <v>155</v>
      </c>
      <c r="C6" s="122">
        <f aca="true" t="shared" si="1" ref="C6:I6">SUM(C8:C10)</f>
        <v>0</v>
      </c>
      <c r="D6" s="123">
        <f t="shared" si="1"/>
        <v>0</v>
      </c>
      <c r="E6" s="123">
        <f t="shared" si="1"/>
        <v>0</v>
      </c>
      <c r="F6" s="122">
        <f t="shared" si="1"/>
        <v>0</v>
      </c>
      <c r="G6" s="122">
        <f t="shared" si="1"/>
        <v>0</v>
      </c>
      <c r="H6" s="122">
        <f t="shared" si="1"/>
        <v>0</v>
      </c>
      <c r="I6" s="122">
        <f t="shared" si="1"/>
        <v>0</v>
      </c>
    </row>
    <row r="7" spans="1:9" ht="12.75">
      <c r="A7" s="116"/>
      <c r="B7" s="117" t="s">
        <v>154</v>
      </c>
      <c r="C7" s="118"/>
      <c r="D7" s="119"/>
      <c r="E7" s="119"/>
      <c r="F7" s="118"/>
      <c r="G7" s="118"/>
      <c r="H7" s="118"/>
      <c r="I7" s="118"/>
    </row>
    <row r="8" spans="1:9" ht="14.25">
      <c r="A8" s="116">
        <v>3</v>
      </c>
      <c r="B8" s="125" t="s">
        <v>205</v>
      </c>
      <c r="C8" s="126"/>
      <c r="D8" s="127"/>
      <c r="E8" s="127"/>
      <c r="F8" s="126"/>
      <c r="G8" s="126"/>
      <c r="H8" s="126"/>
      <c r="I8" s="126"/>
    </row>
    <row r="9" spans="1:9" ht="12.75">
      <c r="A9" s="116">
        <v>4</v>
      </c>
      <c r="B9" s="125" t="s">
        <v>156</v>
      </c>
      <c r="C9" s="126"/>
      <c r="D9" s="127"/>
      <c r="E9" s="127"/>
      <c r="F9" s="126"/>
      <c r="G9" s="126"/>
      <c r="H9" s="126"/>
      <c r="I9" s="126"/>
    </row>
    <row r="10" spans="1:9" ht="12.75">
      <c r="A10" s="116">
        <v>5</v>
      </c>
      <c r="B10" s="125" t="s">
        <v>157</v>
      </c>
      <c r="C10" s="126"/>
      <c r="D10" s="127"/>
      <c r="E10" s="127"/>
      <c r="F10" s="126"/>
      <c r="G10" s="126"/>
      <c r="H10" s="126"/>
      <c r="I10" s="126"/>
    </row>
    <row r="11" spans="1:9" s="124" customFormat="1" ht="12.75">
      <c r="A11" s="120">
        <v>6</v>
      </c>
      <c r="B11" s="121" t="s">
        <v>158</v>
      </c>
      <c r="C11" s="128">
        <v>1E-38</v>
      </c>
      <c r="D11" s="128">
        <v>1E-38</v>
      </c>
      <c r="E11" s="128">
        <v>1E-38</v>
      </c>
      <c r="F11" s="128">
        <v>1E-38</v>
      </c>
      <c r="G11" s="128">
        <v>1E-38</v>
      </c>
      <c r="H11" s="128">
        <v>1E-38</v>
      </c>
      <c r="I11" s="128">
        <v>1E-38</v>
      </c>
    </row>
    <row r="12" spans="1:9" ht="12.75">
      <c r="A12" s="116"/>
      <c r="B12" s="117" t="s">
        <v>159</v>
      </c>
      <c r="C12" s="126"/>
      <c r="D12" s="127"/>
      <c r="E12" s="127"/>
      <c r="F12" s="126"/>
      <c r="G12" s="126"/>
      <c r="H12" s="126"/>
      <c r="I12" s="126"/>
    </row>
    <row r="13" spans="1:9" ht="12.75">
      <c r="A13" s="116">
        <v>7</v>
      </c>
      <c r="B13" s="125" t="s">
        <v>160</v>
      </c>
      <c r="C13" s="126"/>
      <c r="D13" s="127"/>
      <c r="E13" s="127"/>
      <c r="F13" s="126"/>
      <c r="G13" s="126"/>
      <c r="H13" s="126"/>
      <c r="I13" s="126"/>
    </row>
    <row r="14" spans="1:9" ht="12.75">
      <c r="A14" s="116">
        <v>8</v>
      </c>
      <c r="B14" s="125" t="s">
        <v>161</v>
      </c>
      <c r="C14" s="126"/>
      <c r="D14" s="127"/>
      <c r="E14" s="127"/>
      <c r="F14" s="126"/>
      <c r="G14" s="126"/>
      <c r="H14" s="126"/>
      <c r="I14" s="126"/>
    </row>
    <row r="15" spans="1:9" s="43" customFormat="1" ht="12.75">
      <c r="A15" s="112">
        <v>9</v>
      </c>
      <c r="B15" s="113" t="s">
        <v>162</v>
      </c>
      <c r="C15" s="114">
        <f aca="true" t="shared" si="2" ref="C15:I15">C17+C21</f>
        <v>0</v>
      </c>
      <c r="D15" s="115">
        <f t="shared" si="2"/>
        <v>0</v>
      </c>
      <c r="E15" s="115">
        <f t="shared" si="2"/>
        <v>0</v>
      </c>
      <c r="F15" s="114">
        <f t="shared" si="2"/>
        <v>0</v>
      </c>
      <c r="G15" s="114">
        <f t="shared" si="2"/>
        <v>0</v>
      </c>
      <c r="H15" s="114">
        <f t="shared" si="2"/>
        <v>0</v>
      </c>
      <c r="I15" s="114">
        <f t="shared" si="2"/>
        <v>0</v>
      </c>
    </row>
    <row r="16" spans="1:9" ht="12.75">
      <c r="A16" s="116"/>
      <c r="B16" s="117" t="s">
        <v>154</v>
      </c>
      <c r="C16" s="118"/>
      <c r="D16" s="119"/>
      <c r="E16" s="119"/>
      <c r="F16" s="118"/>
      <c r="G16" s="118"/>
      <c r="H16" s="118"/>
      <c r="I16" s="118"/>
    </row>
    <row r="17" spans="1:9" s="124" customFormat="1" ht="12.75">
      <c r="A17" s="120">
        <v>10</v>
      </c>
      <c r="B17" s="121" t="s">
        <v>163</v>
      </c>
      <c r="C17" s="128"/>
      <c r="D17" s="129"/>
      <c r="E17" s="129"/>
      <c r="F17" s="128"/>
      <c r="G17" s="128"/>
      <c r="H17" s="128"/>
      <c r="I17" s="128"/>
    </row>
    <row r="18" spans="1:9" ht="12.75">
      <c r="A18" s="116"/>
      <c r="B18" s="117" t="s">
        <v>159</v>
      </c>
      <c r="C18" s="126"/>
      <c r="D18" s="127"/>
      <c r="E18" s="127"/>
      <c r="F18" s="126"/>
      <c r="G18" s="126"/>
      <c r="H18" s="126"/>
      <c r="I18" s="126"/>
    </row>
    <row r="19" spans="1:9" ht="12.75">
      <c r="A19" s="116">
        <v>11</v>
      </c>
      <c r="B19" s="125" t="s">
        <v>164</v>
      </c>
      <c r="C19" s="126"/>
      <c r="D19" s="127"/>
      <c r="E19" s="127"/>
      <c r="F19" s="126"/>
      <c r="G19" s="126"/>
      <c r="H19" s="126"/>
      <c r="I19" s="126"/>
    </row>
    <row r="20" spans="1:9" ht="12.75">
      <c r="A20" s="116">
        <v>12</v>
      </c>
      <c r="B20" s="125" t="s">
        <v>165</v>
      </c>
      <c r="C20" s="126"/>
      <c r="D20" s="127"/>
      <c r="E20" s="127"/>
      <c r="F20" s="126"/>
      <c r="G20" s="126"/>
      <c r="H20" s="126"/>
      <c r="I20" s="126"/>
    </row>
    <row r="21" spans="1:9" s="124" customFormat="1" ht="12.75">
      <c r="A21" s="120">
        <v>13</v>
      </c>
      <c r="B21" s="121" t="s">
        <v>166</v>
      </c>
      <c r="C21" s="128"/>
      <c r="D21" s="129"/>
      <c r="E21" s="129"/>
      <c r="F21" s="128"/>
      <c r="G21" s="128"/>
      <c r="H21" s="128"/>
      <c r="I21" s="128"/>
    </row>
    <row r="22" spans="1:9" ht="12.75">
      <c r="A22" s="116">
        <v>14</v>
      </c>
      <c r="B22" s="130" t="s">
        <v>167</v>
      </c>
      <c r="C22" s="118">
        <f aca="true" t="shared" si="3" ref="C22:I22">C4-C15</f>
        <v>1E-38</v>
      </c>
      <c r="D22" s="119">
        <f t="shared" si="3"/>
        <v>1E-38</v>
      </c>
      <c r="E22" s="119">
        <f t="shared" si="3"/>
        <v>1E-38</v>
      </c>
      <c r="F22" s="118">
        <f t="shared" si="3"/>
        <v>1E-38</v>
      </c>
      <c r="G22" s="118">
        <f t="shared" si="3"/>
        <v>1E-38</v>
      </c>
      <c r="H22" s="118">
        <f t="shared" si="3"/>
        <v>1E-38</v>
      </c>
      <c r="I22" s="118">
        <f t="shared" si="3"/>
        <v>1E-38</v>
      </c>
    </row>
    <row r="23" spans="1:9" ht="12.75">
      <c r="A23" s="116">
        <v>15</v>
      </c>
      <c r="B23" s="130" t="s">
        <v>168</v>
      </c>
      <c r="C23" s="118">
        <f aca="true" t="shared" si="4" ref="C23:I23">C24-C40</f>
        <v>0</v>
      </c>
      <c r="D23" s="119">
        <f t="shared" si="4"/>
        <v>0</v>
      </c>
      <c r="E23" s="119">
        <f t="shared" si="4"/>
        <v>0</v>
      </c>
      <c r="F23" s="118">
        <f t="shared" si="4"/>
        <v>0</v>
      </c>
      <c r="G23" s="118">
        <f t="shared" si="4"/>
        <v>0</v>
      </c>
      <c r="H23" s="118">
        <f t="shared" si="4"/>
        <v>0</v>
      </c>
      <c r="I23" s="118">
        <f t="shared" si="4"/>
        <v>0</v>
      </c>
    </row>
    <row r="24" spans="1:9" ht="14.25">
      <c r="A24" s="116">
        <v>16</v>
      </c>
      <c r="B24" s="130" t="s">
        <v>206</v>
      </c>
      <c r="C24" s="118">
        <f aca="true" t="shared" si="5" ref="C24:I24">C26+C29+C30+C31+C34+C37+C38+C39</f>
        <v>0</v>
      </c>
      <c r="D24" s="119">
        <f t="shared" si="5"/>
        <v>0</v>
      </c>
      <c r="E24" s="119">
        <f t="shared" si="5"/>
        <v>0</v>
      </c>
      <c r="F24" s="118">
        <f t="shared" si="5"/>
        <v>0</v>
      </c>
      <c r="G24" s="118">
        <f t="shared" si="5"/>
        <v>0</v>
      </c>
      <c r="H24" s="118">
        <f t="shared" si="5"/>
        <v>0</v>
      </c>
      <c r="I24" s="118">
        <f t="shared" si="5"/>
        <v>0</v>
      </c>
    </row>
    <row r="25" spans="1:9" ht="12.75">
      <c r="A25" s="116"/>
      <c r="B25" s="117" t="s">
        <v>154</v>
      </c>
      <c r="C25" s="118"/>
      <c r="D25" s="119"/>
      <c r="E25" s="119"/>
      <c r="F25" s="118"/>
      <c r="G25" s="118"/>
      <c r="H25" s="118"/>
      <c r="I25" s="118"/>
    </row>
    <row r="26" spans="1:9" ht="12.75" customHeight="1">
      <c r="A26" s="116">
        <v>17</v>
      </c>
      <c r="B26" s="117" t="s">
        <v>169</v>
      </c>
      <c r="C26" s="126"/>
      <c r="D26" s="127"/>
      <c r="E26" s="127"/>
      <c r="F26" s="126"/>
      <c r="G26" s="126"/>
      <c r="H26" s="126"/>
      <c r="I26" s="126">
        <v>0</v>
      </c>
    </row>
    <row r="27" spans="1:9" ht="12.75" customHeight="1">
      <c r="A27" s="116"/>
      <c r="B27" s="117" t="s">
        <v>5</v>
      </c>
      <c r="C27" s="126"/>
      <c r="D27" s="127"/>
      <c r="E27" s="127"/>
      <c r="F27" s="126"/>
      <c r="G27" s="126"/>
      <c r="H27" s="126"/>
      <c r="I27" s="126"/>
    </row>
    <row r="28" spans="1:9" ht="43.5" customHeight="1">
      <c r="A28" s="116">
        <v>18</v>
      </c>
      <c r="B28" s="117" t="s">
        <v>170</v>
      </c>
      <c r="C28" s="126"/>
      <c r="D28" s="127"/>
      <c r="E28" s="127"/>
      <c r="F28" s="126"/>
      <c r="G28" s="126"/>
      <c r="H28" s="126"/>
      <c r="I28" s="126"/>
    </row>
    <row r="29" spans="1:9" ht="12.75">
      <c r="A29" s="116">
        <v>19</v>
      </c>
      <c r="B29" s="117" t="s">
        <v>171</v>
      </c>
      <c r="C29" s="126"/>
      <c r="D29" s="127"/>
      <c r="E29" s="127"/>
      <c r="F29" s="126"/>
      <c r="G29" s="126"/>
      <c r="H29" s="126"/>
      <c r="I29" s="126"/>
    </row>
    <row r="30" spans="1:9" ht="12.75">
      <c r="A30" s="116">
        <v>20</v>
      </c>
      <c r="B30" s="117" t="s">
        <v>172</v>
      </c>
      <c r="C30" s="126"/>
      <c r="D30" s="127"/>
      <c r="E30" s="127"/>
      <c r="F30" s="126"/>
      <c r="G30" s="126"/>
      <c r="H30" s="126"/>
      <c r="I30" s="126"/>
    </row>
    <row r="31" spans="1:9" ht="12.75">
      <c r="A31" s="116">
        <v>21</v>
      </c>
      <c r="B31" s="117" t="s">
        <v>173</v>
      </c>
      <c r="C31" s="126"/>
      <c r="D31" s="127"/>
      <c r="E31" s="127"/>
      <c r="F31" s="126"/>
      <c r="G31" s="126"/>
      <c r="H31" s="126"/>
      <c r="I31" s="126"/>
    </row>
    <row r="32" spans="1:9" ht="12.75">
      <c r="A32" s="116"/>
      <c r="B32" s="117" t="s">
        <v>5</v>
      </c>
      <c r="C32" s="126"/>
      <c r="D32" s="127"/>
      <c r="E32" s="127"/>
      <c r="F32" s="126"/>
      <c r="G32" s="126"/>
      <c r="H32" s="126"/>
      <c r="I32" s="126"/>
    </row>
    <row r="33" spans="1:9" ht="40.5" customHeight="1">
      <c r="A33" s="116">
        <v>22</v>
      </c>
      <c r="B33" s="117" t="s">
        <v>170</v>
      </c>
      <c r="C33" s="126"/>
      <c r="D33" s="127"/>
      <c r="E33" s="127"/>
      <c r="F33" s="126"/>
      <c r="G33" s="126"/>
      <c r="H33" s="126"/>
      <c r="I33" s="126"/>
    </row>
    <row r="34" spans="1:9" ht="25.5">
      <c r="A34" s="116">
        <v>23</v>
      </c>
      <c r="B34" s="117" t="s">
        <v>174</v>
      </c>
      <c r="C34" s="126"/>
      <c r="D34" s="127"/>
      <c r="E34" s="127"/>
      <c r="F34" s="126"/>
      <c r="G34" s="126"/>
      <c r="H34" s="126"/>
      <c r="I34" s="126"/>
    </row>
    <row r="35" spans="1:9" ht="12.75">
      <c r="A35" s="116"/>
      <c r="B35" s="117" t="s">
        <v>5</v>
      </c>
      <c r="C35" s="126"/>
      <c r="D35" s="127"/>
      <c r="E35" s="127"/>
      <c r="F35" s="126"/>
      <c r="G35" s="126"/>
      <c r="H35" s="126"/>
      <c r="I35" s="126"/>
    </row>
    <row r="36" spans="1:9" ht="51">
      <c r="A36" s="116">
        <v>24</v>
      </c>
      <c r="B36" s="117" t="s">
        <v>170</v>
      </c>
      <c r="C36" s="126"/>
      <c r="D36" s="127"/>
      <c r="E36" s="127"/>
      <c r="F36" s="126"/>
      <c r="G36" s="126"/>
      <c r="H36" s="126"/>
      <c r="I36" s="126"/>
    </row>
    <row r="37" spans="1:9" ht="12.75">
      <c r="A37" s="116">
        <v>25</v>
      </c>
      <c r="B37" s="131" t="s">
        <v>175</v>
      </c>
      <c r="C37" s="126"/>
      <c r="D37" s="127"/>
      <c r="E37" s="127"/>
      <c r="F37" s="126"/>
      <c r="G37" s="126"/>
      <c r="H37" s="126"/>
      <c r="I37" s="126"/>
    </row>
    <row r="38" spans="1:9" ht="12.75">
      <c r="A38" s="116">
        <v>26</v>
      </c>
      <c r="B38" s="117" t="s">
        <v>176</v>
      </c>
      <c r="C38" s="126"/>
      <c r="D38" s="127"/>
      <c r="E38" s="127"/>
      <c r="F38" s="126"/>
      <c r="G38" s="126"/>
      <c r="H38" s="126"/>
      <c r="I38" s="126"/>
    </row>
    <row r="39" spans="1:9" ht="12.75">
      <c r="A39" s="116">
        <v>27</v>
      </c>
      <c r="B39" s="117" t="s">
        <v>177</v>
      </c>
      <c r="C39" s="126"/>
      <c r="D39" s="127"/>
      <c r="E39" s="127"/>
      <c r="F39" s="126"/>
      <c r="G39" s="126"/>
      <c r="H39" s="126"/>
      <c r="I39" s="126"/>
    </row>
    <row r="40" spans="1:9" ht="14.25">
      <c r="A40" s="116">
        <v>28</v>
      </c>
      <c r="B40" s="130" t="s">
        <v>207</v>
      </c>
      <c r="C40" s="118">
        <f aca="true" t="shared" si="6" ref="C40:I40">C42+C45+C46+C47+C50+C53</f>
        <v>0</v>
      </c>
      <c r="D40" s="119">
        <f t="shared" si="6"/>
        <v>0</v>
      </c>
      <c r="E40" s="119">
        <f t="shared" si="6"/>
        <v>0</v>
      </c>
      <c r="F40" s="118">
        <f t="shared" si="6"/>
        <v>0</v>
      </c>
      <c r="G40" s="118">
        <f t="shared" si="6"/>
        <v>0</v>
      </c>
      <c r="H40" s="118">
        <f t="shared" si="6"/>
        <v>0</v>
      </c>
      <c r="I40" s="118">
        <f t="shared" si="6"/>
        <v>0</v>
      </c>
    </row>
    <row r="41" spans="1:9" ht="12.75">
      <c r="A41" s="116"/>
      <c r="B41" s="117" t="s">
        <v>154</v>
      </c>
      <c r="C41" s="118"/>
      <c r="D41" s="119"/>
      <c r="E41" s="119"/>
      <c r="F41" s="118"/>
      <c r="G41" s="118"/>
      <c r="H41" s="118"/>
      <c r="I41" s="118"/>
    </row>
    <row r="42" spans="1:9" ht="12.75">
      <c r="A42" s="116">
        <v>29</v>
      </c>
      <c r="B42" s="117" t="s">
        <v>178</v>
      </c>
      <c r="C42" s="126"/>
      <c r="D42" s="127"/>
      <c r="E42" s="127"/>
      <c r="F42" s="126"/>
      <c r="G42" s="126"/>
      <c r="H42" s="126"/>
      <c r="I42" s="126"/>
    </row>
    <row r="43" spans="1:9" ht="12.75">
      <c r="A43" s="116"/>
      <c r="B43" s="117" t="s">
        <v>5</v>
      </c>
      <c r="C43" s="126"/>
      <c r="D43" s="127"/>
      <c r="E43" s="127"/>
      <c r="F43" s="126"/>
      <c r="G43" s="126"/>
      <c r="H43" s="126"/>
      <c r="I43" s="126"/>
    </row>
    <row r="44" spans="1:9" ht="44.25" customHeight="1">
      <c r="A44" s="116">
        <v>30</v>
      </c>
      <c r="B44" s="117" t="s">
        <v>170</v>
      </c>
      <c r="C44" s="126"/>
      <c r="D44" s="127"/>
      <c r="E44" s="127"/>
      <c r="F44" s="126"/>
      <c r="G44" s="126"/>
      <c r="H44" s="126"/>
      <c r="I44" s="126"/>
    </row>
    <row r="45" spans="1:9" ht="12.75">
      <c r="A45" s="116">
        <v>31</v>
      </c>
      <c r="B45" s="117" t="s">
        <v>179</v>
      </c>
      <c r="C45" s="126"/>
      <c r="D45" s="127"/>
      <c r="E45" s="127"/>
      <c r="F45" s="126"/>
      <c r="G45" s="126"/>
      <c r="H45" s="126"/>
      <c r="I45" s="126"/>
    </row>
    <row r="46" spans="1:9" ht="12.75">
      <c r="A46" s="116">
        <v>32</v>
      </c>
      <c r="B46" s="117" t="s">
        <v>180</v>
      </c>
      <c r="C46" s="126"/>
      <c r="D46" s="127"/>
      <c r="E46" s="127"/>
      <c r="F46" s="126"/>
      <c r="G46" s="126"/>
      <c r="H46" s="126"/>
      <c r="I46" s="126"/>
    </row>
    <row r="47" spans="1:9" ht="12.75">
      <c r="A47" s="116">
        <v>33</v>
      </c>
      <c r="B47" s="117" t="s">
        <v>181</v>
      </c>
      <c r="C47" s="126"/>
      <c r="D47" s="127"/>
      <c r="E47" s="127"/>
      <c r="F47" s="126"/>
      <c r="G47" s="126"/>
      <c r="H47" s="126"/>
      <c r="I47" s="126"/>
    </row>
    <row r="48" spans="1:9" ht="12.75">
      <c r="A48" s="116"/>
      <c r="B48" s="117" t="s">
        <v>5</v>
      </c>
      <c r="C48" s="126"/>
      <c r="D48" s="127"/>
      <c r="E48" s="127"/>
      <c r="F48" s="126"/>
      <c r="G48" s="126"/>
      <c r="H48" s="126"/>
      <c r="I48" s="126"/>
    </row>
    <row r="49" spans="1:9" ht="38.25" customHeight="1">
      <c r="A49" s="116">
        <v>34</v>
      </c>
      <c r="B49" s="117" t="s">
        <v>170</v>
      </c>
      <c r="C49" s="126"/>
      <c r="D49" s="127"/>
      <c r="E49" s="127"/>
      <c r="F49" s="126"/>
      <c r="G49" s="126"/>
      <c r="H49" s="126"/>
      <c r="I49" s="126"/>
    </row>
    <row r="50" spans="1:9" ht="12.75">
      <c r="A50" s="116">
        <v>35</v>
      </c>
      <c r="B50" s="117" t="s">
        <v>182</v>
      </c>
      <c r="C50" s="126"/>
      <c r="D50" s="127"/>
      <c r="E50" s="127"/>
      <c r="F50" s="126"/>
      <c r="G50" s="126"/>
      <c r="H50" s="126"/>
      <c r="I50" s="126"/>
    </row>
    <row r="51" spans="1:9" ht="12.75">
      <c r="A51" s="116"/>
      <c r="B51" s="117" t="s">
        <v>5</v>
      </c>
      <c r="C51" s="126"/>
      <c r="D51" s="127"/>
      <c r="E51" s="127"/>
      <c r="F51" s="126"/>
      <c r="G51" s="126"/>
      <c r="H51" s="126"/>
      <c r="I51" s="126"/>
    </row>
    <row r="52" spans="1:9" ht="42" customHeight="1">
      <c r="A52" s="116">
        <v>36</v>
      </c>
      <c r="B52" s="117" t="s">
        <v>170</v>
      </c>
      <c r="C52" s="126"/>
      <c r="D52" s="127"/>
      <c r="E52" s="127"/>
      <c r="F52" s="126"/>
      <c r="G52" s="126"/>
      <c r="H52" s="126"/>
      <c r="I52" s="126"/>
    </row>
    <row r="53" spans="1:9" ht="12.75">
      <c r="A53" s="116">
        <v>37</v>
      </c>
      <c r="B53" s="117" t="s">
        <v>183</v>
      </c>
      <c r="C53" s="126"/>
      <c r="D53" s="127"/>
      <c r="E53" s="127"/>
      <c r="F53" s="126"/>
      <c r="G53" s="126"/>
      <c r="H53" s="126"/>
      <c r="I53" s="126"/>
    </row>
    <row r="54" spans="1:9" ht="14.25">
      <c r="A54" s="116">
        <v>38</v>
      </c>
      <c r="B54" s="130" t="s">
        <v>208</v>
      </c>
      <c r="C54" s="118">
        <f aca="true" t="shared" si="7" ref="C54:I54">C56+C59+C62+C65+C66</f>
        <v>0</v>
      </c>
      <c r="D54" s="118">
        <f t="shared" si="7"/>
        <v>0</v>
      </c>
      <c r="E54" s="118">
        <f t="shared" si="7"/>
        <v>0</v>
      </c>
      <c r="F54" s="118">
        <f t="shared" si="7"/>
        <v>0</v>
      </c>
      <c r="G54" s="118">
        <f t="shared" si="7"/>
        <v>0</v>
      </c>
      <c r="H54" s="118">
        <f t="shared" si="7"/>
        <v>0</v>
      </c>
      <c r="I54" s="118">
        <f t="shared" si="7"/>
        <v>0</v>
      </c>
    </row>
    <row r="55" spans="1:9" ht="12.75">
      <c r="A55" s="116"/>
      <c r="B55" s="117" t="s">
        <v>154</v>
      </c>
      <c r="C55" s="118"/>
      <c r="D55" s="119"/>
      <c r="E55" s="119"/>
      <c r="F55" s="118"/>
      <c r="G55" s="118"/>
      <c r="H55" s="118"/>
      <c r="I55" s="118"/>
    </row>
    <row r="56" spans="1:9" ht="12.75">
      <c r="A56" s="116">
        <v>39</v>
      </c>
      <c r="B56" s="117" t="s">
        <v>184</v>
      </c>
      <c r="C56" s="126"/>
      <c r="D56" s="127"/>
      <c r="E56" s="127">
        <f>D56+E26-E42</f>
        <v>0</v>
      </c>
      <c r="F56" s="126">
        <f>E56+F26-F42</f>
        <v>0</v>
      </c>
      <c r="G56" s="126">
        <f>F56+G26-G42</f>
        <v>0</v>
      </c>
      <c r="H56" s="126">
        <f>G56+H26-H42</f>
        <v>0</v>
      </c>
      <c r="I56" s="126">
        <f>H56+I26-I42</f>
        <v>0</v>
      </c>
    </row>
    <row r="57" spans="1:9" ht="12.75">
      <c r="A57" s="116"/>
      <c r="B57" s="117" t="s">
        <v>5</v>
      </c>
      <c r="C57" s="126"/>
      <c r="D57" s="127"/>
      <c r="E57" s="127"/>
      <c r="F57" s="126"/>
      <c r="G57" s="126"/>
      <c r="H57" s="126"/>
      <c r="I57" s="126"/>
    </row>
    <row r="58" spans="1:9" ht="42.75" customHeight="1">
      <c r="A58" s="116">
        <v>40</v>
      </c>
      <c r="B58" s="117" t="s">
        <v>170</v>
      </c>
      <c r="C58" s="126"/>
      <c r="D58" s="127"/>
      <c r="E58" s="127"/>
      <c r="F58" s="126"/>
      <c r="G58" s="126"/>
      <c r="H58" s="126"/>
      <c r="I58" s="126"/>
    </row>
    <row r="59" spans="1:9" ht="12.75">
      <c r="A59" s="116">
        <v>41</v>
      </c>
      <c r="B59" s="117" t="s">
        <v>185</v>
      </c>
      <c r="C59" s="126"/>
      <c r="D59" s="127"/>
      <c r="E59" s="127"/>
      <c r="F59" s="126"/>
      <c r="G59" s="126"/>
      <c r="H59" s="126"/>
      <c r="I59" s="126"/>
    </row>
    <row r="60" spans="1:9" ht="12.75">
      <c r="A60" s="116"/>
      <c r="B60" s="117" t="s">
        <v>5</v>
      </c>
      <c r="C60" s="126"/>
      <c r="D60" s="127"/>
      <c r="E60" s="127"/>
      <c r="F60" s="126"/>
      <c r="G60" s="126"/>
      <c r="H60" s="126"/>
      <c r="I60" s="126"/>
    </row>
    <row r="61" spans="1:9" ht="38.25" customHeight="1">
      <c r="A61" s="116">
        <v>42</v>
      </c>
      <c r="B61" s="117" t="s">
        <v>170</v>
      </c>
      <c r="C61" s="126"/>
      <c r="D61" s="127"/>
      <c r="E61" s="127"/>
      <c r="F61" s="126"/>
      <c r="G61" s="126"/>
      <c r="H61" s="126"/>
      <c r="I61" s="126"/>
    </row>
    <row r="62" spans="1:9" ht="12.75">
      <c r="A62" s="116">
        <v>43</v>
      </c>
      <c r="B62" s="117" t="s">
        <v>186</v>
      </c>
      <c r="C62" s="126"/>
      <c r="D62" s="127"/>
      <c r="E62" s="127"/>
      <c r="F62" s="126"/>
      <c r="G62" s="126"/>
      <c r="H62" s="126"/>
      <c r="I62" s="126"/>
    </row>
    <row r="63" spans="1:9" ht="12.75">
      <c r="A63" s="116"/>
      <c r="B63" s="117" t="s">
        <v>5</v>
      </c>
      <c r="C63" s="126"/>
      <c r="D63" s="127"/>
      <c r="E63" s="127"/>
      <c r="F63" s="126"/>
      <c r="G63" s="126"/>
      <c r="H63" s="126"/>
      <c r="I63" s="126"/>
    </row>
    <row r="64" spans="1:9" ht="40.5" customHeight="1">
      <c r="A64" s="116">
        <v>44</v>
      </c>
      <c r="B64" s="117" t="s">
        <v>170</v>
      </c>
      <c r="C64" s="126"/>
      <c r="D64" s="127"/>
      <c r="E64" s="127"/>
      <c r="F64" s="126"/>
      <c r="G64" s="126"/>
      <c r="H64" s="126"/>
      <c r="I64" s="126"/>
    </row>
    <row r="65" spans="1:9" ht="14.25">
      <c r="A65" s="116">
        <v>45</v>
      </c>
      <c r="B65" s="117" t="s">
        <v>209</v>
      </c>
      <c r="C65" s="126"/>
      <c r="D65" s="127"/>
      <c r="E65" s="127"/>
      <c r="F65" s="126"/>
      <c r="G65" s="126"/>
      <c r="H65" s="126"/>
      <c r="I65" s="126"/>
    </row>
    <row r="66" spans="1:9" ht="12.75">
      <c r="A66" s="116">
        <v>46</v>
      </c>
      <c r="B66" s="117" t="s">
        <v>187</v>
      </c>
      <c r="C66" s="126"/>
      <c r="D66" s="127"/>
      <c r="E66" s="127"/>
      <c r="F66" s="126"/>
      <c r="G66" s="126"/>
      <c r="H66" s="126"/>
      <c r="I66" s="126"/>
    </row>
    <row r="67" spans="1:9" ht="12.75">
      <c r="A67" s="116"/>
      <c r="B67" s="117" t="s">
        <v>5</v>
      </c>
      <c r="C67" s="126"/>
      <c r="D67" s="127"/>
      <c r="E67" s="127"/>
      <c r="F67" s="126"/>
      <c r="G67" s="126"/>
      <c r="H67" s="126"/>
      <c r="I67" s="126"/>
    </row>
    <row r="68" spans="1:9" ht="12.75">
      <c r="A68" s="116">
        <v>47</v>
      </c>
      <c r="B68" s="117" t="s">
        <v>188</v>
      </c>
      <c r="C68" s="126"/>
      <c r="D68" s="127"/>
      <c r="E68" s="127"/>
      <c r="F68" s="126"/>
      <c r="G68" s="126"/>
      <c r="H68" s="126"/>
      <c r="I68" s="126"/>
    </row>
    <row r="69" spans="1:9" ht="12.75">
      <c r="A69" s="116">
        <v>48</v>
      </c>
      <c r="B69" s="117" t="s">
        <v>189</v>
      </c>
      <c r="C69" s="126"/>
      <c r="D69" s="127"/>
      <c r="E69" s="127"/>
      <c r="F69" s="126"/>
      <c r="G69" s="126"/>
      <c r="H69" s="126"/>
      <c r="I69" s="126"/>
    </row>
    <row r="70" spans="1:9" ht="12.75">
      <c r="A70" s="116">
        <v>49</v>
      </c>
      <c r="B70" s="117" t="s">
        <v>190</v>
      </c>
      <c r="C70" s="119">
        <f aca="true" t="shared" si="8" ref="C70:I70">IF(C4=0,0,C54/C4*100)</f>
        <v>0</v>
      </c>
      <c r="D70" s="119">
        <f t="shared" si="8"/>
        <v>0</v>
      </c>
      <c r="E70" s="119">
        <f t="shared" si="8"/>
        <v>0</v>
      </c>
      <c r="F70" s="119">
        <f t="shared" si="8"/>
        <v>0</v>
      </c>
      <c r="G70" s="119">
        <f t="shared" si="8"/>
        <v>0</v>
      </c>
      <c r="H70" s="119">
        <f t="shared" si="8"/>
        <v>0</v>
      </c>
      <c r="I70" s="119">
        <f t="shared" si="8"/>
        <v>0</v>
      </c>
    </row>
    <row r="71" spans="1:9" ht="25.5">
      <c r="A71" s="116">
        <v>50</v>
      </c>
      <c r="B71" s="117" t="s">
        <v>191</v>
      </c>
      <c r="C71" s="119">
        <f aca="true" t="shared" si="9" ref="C71:I71">(C54-C58-C61-C64)/C4*100</f>
        <v>0</v>
      </c>
      <c r="D71" s="119">
        <f t="shared" si="9"/>
        <v>0</v>
      </c>
      <c r="E71" s="119">
        <f t="shared" si="9"/>
        <v>0</v>
      </c>
      <c r="F71" s="119">
        <f t="shared" si="9"/>
        <v>0</v>
      </c>
      <c r="G71" s="119">
        <f t="shared" si="9"/>
        <v>0</v>
      </c>
      <c r="H71" s="119">
        <f t="shared" si="9"/>
        <v>0</v>
      </c>
      <c r="I71" s="119">
        <f t="shared" si="9"/>
        <v>0</v>
      </c>
    </row>
    <row r="72" spans="1:9" ht="25.5">
      <c r="A72" s="116">
        <v>51</v>
      </c>
      <c r="B72" s="117" t="s">
        <v>192</v>
      </c>
      <c r="C72" s="119">
        <f aca="true" t="shared" si="10" ref="C72:I72">C54/(C8+C11-C14)*100</f>
        <v>0</v>
      </c>
      <c r="D72" s="119">
        <f t="shared" si="10"/>
        <v>0</v>
      </c>
      <c r="E72" s="119">
        <f t="shared" si="10"/>
        <v>0</v>
      </c>
      <c r="F72" s="119">
        <f t="shared" si="10"/>
        <v>0</v>
      </c>
      <c r="G72" s="119">
        <f t="shared" si="10"/>
        <v>0</v>
      </c>
      <c r="H72" s="119">
        <f t="shared" si="10"/>
        <v>0</v>
      </c>
      <c r="I72" s="119">
        <f t="shared" si="10"/>
        <v>0</v>
      </c>
    </row>
    <row r="73" spans="1:9" ht="38.25">
      <c r="A73" s="116">
        <v>52</v>
      </c>
      <c r="B73" s="117" t="s">
        <v>193</v>
      </c>
      <c r="C73" s="119">
        <f aca="true" t="shared" si="11" ref="C73:I73">(C54-C58-C61-C64)/(C8+C11-C14)*100</f>
        <v>0</v>
      </c>
      <c r="D73" s="119">
        <f t="shared" si="11"/>
        <v>0</v>
      </c>
      <c r="E73" s="119">
        <f t="shared" si="11"/>
        <v>0</v>
      </c>
      <c r="F73" s="119">
        <f t="shared" si="11"/>
        <v>0</v>
      </c>
      <c r="G73" s="119">
        <f t="shared" si="11"/>
        <v>0</v>
      </c>
      <c r="H73" s="119">
        <f t="shared" si="11"/>
        <v>0</v>
      </c>
      <c r="I73" s="119">
        <f t="shared" si="11"/>
        <v>0</v>
      </c>
    </row>
    <row r="74" spans="1:9" ht="14.25">
      <c r="A74" s="116">
        <v>53</v>
      </c>
      <c r="B74" s="130" t="s">
        <v>210</v>
      </c>
      <c r="C74" s="118">
        <f aca="true" t="shared" si="12" ref="C74:I74">C76+C79+C82+C85</f>
        <v>0</v>
      </c>
      <c r="D74" s="119">
        <f t="shared" si="12"/>
        <v>0</v>
      </c>
      <c r="E74" s="119">
        <f t="shared" si="12"/>
        <v>0</v>
      </c>
      <c r="F74" s="119">
        <f t="shared" si="12"/>
        <v>0</v>
      </c>
      <c r="G74" s="119">
        <f t="shared" si="12"/>
        <v>0</v>
      </c>
      <c r="H74" s="119">
        <f t="shared" si="12"/>
        <v>0</v>
      </c>
      <c r="I74" s="119">
        <f t="shared" si="12"/>
        <v>0</v>
      </c>
    </row>
    <row r="75" spans="1:9" ht="15" customHeight="1">
      <c r="A75" s="116"/>
      <c r="B75" s="117" t="s">
        <v>194</v>
      </c>
      <c r="C75" s="118"/>
      <c r="D75" s="119"/>
      <c r="E75" s="119"/>
      <c r="F75" s="119"/>
      <c r="G75" s="119"/>
      <c r="H75" s="119"/>
      <c r="I75" s="119"/>
    </row>
    <row r="76" spans="1:9" ht="12.75">
      <c r="A76" s="116">
        <v>54</v>
      </c>
      <c r="B76" s="117" t="s">
        <v>195</v>
      </c>
      <c r="C76" s="126"/>
      <c r="D76" s="127">
        <f aca="true" t="shared" si="13" ref="D76:I76">D19+D42</f>
        <v>0</v>
      </c>
      <c r="E76" s="127">
        <f t="shared" si="13"/>
        <v>0</v>
      </c>
      <c r="F76" s="127">
        <f t="shared" si="13"/>
        <v>0</v>
      </c>
      <c r="G76" s="127">
        <f t="shared" si="13"/>
        <v>0</v>
      </c>
      <c r="H76" s="127">
        <f t="shared" si="13"/>
        <v>0</v>
      </c>
      <c r="I76" s="127">
        <f t="shared" si="13"/>
        <v>0</v>
      </c>
    </row>
    <row r="77" spans="1:9" ht="12.75">
      <c r="A77" s="116"/>
      <c r="B77" s="117" t="s">
        <v>5</v>
      </c>
      <c r="C77" s="126"/>
      <c r="D77" s="127"/>
      <c r="E77" s="127"/>
      <c r="F77" s="127"/>
      <c r="G77" s="127"/>
      <c r="H77" s="127"/>
      <c r="I77" s="127"/>
    </row>
    <row r="78" spans="1:9" ht="39" customHeight="1">
      <c r="A78" s="116">
        <v>55</v>
      </c>
      <c r="B78" s="117" t="s">
        <v>170</v>
      </c>
      <c r="C78" s="126"/>
      <c r="D78" s="127"/>
      <c r="E78" s="127"/>
      <c r="F78" s="127"/>
      <c r="G78" s="127"/>
      <c r="H78" s="127"/>
      <c r="I78" s="127"/>
    </row>
    <row r="79" spans="1:9" ht="12.75">
      <c r="A79" s="116">
        <v>56</v>
      </c>
      <c r="B79" s="117" t="s">
        <v>196</v>
      </c>
      <c r="C79" s="126"/>
      <c r="D79" s="127"/>
      <c r="E79" s="127"/>
      <c r="F79" s="127"/>
      <c r="G79" s="127"/>
      <c r="H79" s="127"/>
      <c r="I79" s="127"/>
    </row>
    <row r="80" spans="1:9" ht="12.75">
      <c r="A80" s="116"/>
      <c r="B80" s="117" t="s">
        <v>5</v>
      </c>
      <c r="C80" s="126"/>
      <c r="D80" s="127"/>
      <c r="E80" s="127"/>
      <c r="F80" s="127"/>
      <c r="G80" s="127"/>
      <c r="H80" s="127"/>
      <c r="I80" s="127"/>
    </row>
    <row r="81" spans="1:9" ht="36.75" customHeight="1">
      <c r="A81" s="116">
        <v>57</v>
      </c>
      <c r="B81" s="117" t="s">
        <v>170</v>
      </c>
      <c r="C81" s="126"/>
      <c r="D81" s="127"/>
      <c r="E81" s="127"/>
      <c r="F81" s="127"/>
      <c r="G81" s="127"/>
      <c r="H81" s="127"/>
      <c r="I81" s="127"/>
    </row>
    <row r="82" spans="1:9" ht="12.75">
      <c r="A82" s="116">
        <v>58</v>
      </c>
      <c r="B82" s="117" t="s">
        <v>197</v>
      </c>
      <c r="C82" s="126"/>
      <c r="D82" s="127"/>
      <c r="E82" s="127"/>
      <c r="F82" s="127"/>
      <c r="G82" s="127"/>
      <c r="H82" s="127"/>
      <c r="I82" s="127"/>
    </row>
    <row r="83" spans="1:9" ht="12.75">
      <c r="A83" s="116"/>
      <c r="B83" s="117" t="s">
        <v>5</v>
      </c>
      <c r="C83" s="126"/>
      <c r="D83" s="127"/>
      <c r="E83" s="127"/>
      <c r="F83" s="127"/>
      <c r="G83" s="127"/>
      <c r="H83" s="127"/>
      <c r="I83" s="127"/>
    </row>
    <row r="84" spans="1:9" ht="41.25" customHeight="1">
      <c r="A84" s="116">
        <v>59</v>
      </c>
      <c r="B84" s="117" t="s">
        <v>170</v>
      </c>
      <c r="C84" s="126"/>
      <c r="D84" s="127"/>
      <c r="E84" s="127"/>
      <c r="F84" s="127"/>
      <c r="G84" s="127"/>
      <c r="H84" s="127"/>
      <c r="I84" s="127"/>
    </row>
    <row r="85" spans="1:9" ht="13.5" customHeight="1">
      <c r="A85" s="116">
        <v>60</v>
      </c>
      <c r="B85" s="117" t="s">
        <v>211</v>
      </c>
      <c r="C85" s="126"/>
      <c r="D85" s="127"/>
      <c r="E85" s="127"/>
      <c r="F85" s="127"/>
      <c r="G85" s="127"/>
      <c r="H85" s="127"/>
      <c r="I85" s="127"/>
    </row>
    <row r="86" spans="1:9" ht="12.75">
      <c r="A86" s="116">
        <v>61</v>
      </c>
      <c r="B86" s="117" t="s">
        <v>198</v>
      </c>
      <c r="C86" s="127">
        <f aca="true" t="shared" si="14" ref="C86:I86">C76/C4*100</f>
        <v>0</v>
      </c>
      <c r="D86" s="127">
        <f t="shared" si="14"/>
        <v>0</v>
      </c>
      <c r="E86" s="127">
        <f t="shared" si="14"/>
        <v>0</v>
      </c>
      <c r="F86" s="127">
        <f t="shared" si="14"/>
        <v>0</v>
      </c>
      <c r="G86" s="127">
        <f t="shared" si="14"/>
        <v>0</v>
      </c>
      <c r="H86" s="127">
        <f t="shared" si="14"/>
        <v>0</v>
      </c>
      <c r="I86" s="127">
        <f t="shared" si="14"/>
        <v>0</v>
      </c>
    </row>
    <row r="87" spans="1:9" ht="25.5">
      <c r="A87" s="116">
        <v>62</v>
      </c>
      <c r="B87" s="117" t="s">
        <v>199</v>
      </c>
      <c r="C87" s="127">
        <f aca="true" t="shared" si="15" ref="C87:I87">(C74-C78-C81-C84)/C4*100</f>
        <v>0</v>
      </c>
      <c r="D87" s="127">
        <f t="shared" si="15"/>
        <v>0</v>
      </c>
      <c r="E87" s="127">
        <f t="shared" si="15"/>
        <v>0</v>
      </c>
      <c r="F87" s="127">
        <f t="shared" si="15"/>
        <v>0</v>
      </c>
      <c r="G87" s="127">
        <f t="shared" si="15"/>
        <v>0</v>
      </c>
      <c r="H87" s="127">
        <f t="shared" si="15"/>
        <v>0</v>
      </c>
      <c r="I87" s="127">
        <f t="shared" si="15"/>
        <v>0</v>
      </c>
    </row>
    <row r="88" spans="1:9" ht="25.5">
      <c r="A88" s="116">
        <v>63</v>
      </c>
      <c r="B88" s="117" t="s">
        <v>200</v>
      </c>
      <c r="C88" s="127">
        <f aca="true" t="shared" si="16" ref="C88:I88">C74/(C8+C11-C14)*100</f>
        <v>0</v>
      </c>
      <c r="D88" s="127">
        <f t="shared" si="16"/>
        <v>0</v>
      </c>
      <c r="E88" s="127">
        <f t="shared" si="16"/>
        <v>0</v>
      </c>
      <c r="F88" s="127">
        <f t="shared" si="16"/>
        <v>0</v>
      </c>
      <c r="G88" s="127">
        <f t="shared" si="16"/>
        <v>0</v>
      </c>
      <c r="H88" s="127">
        <f t="shared" si="16"/>
        <v>0</v>
      </c>
      <c r="I88" s="127">
        <f t="shared" si="16"/>
        <v>0</v>
      </c>
    </row>
    <row r="89" spans="1:9" ht="38.25">
      <c r="A89" s="116">
        <v>64</v>
      </c>
      <c r="B89" s="117" t="s">
        <v>201</v>
      </c>
      <c r="C89" s="127">
        <f aca="true" t="shared" si="17" ref="C89:I89">(C74-C78-C81-C84)/(C8+C11-C14)*100</f>
        <v>0</v>
      </c>
      <c r="D89" s="127">
        <f t="shared" si="17"/>
        <v>0</v>
      </c>
      <c r="E89" s="127">
        <f t="shared" si="17"/>
        <v>0</v>
      </c>
      <c r="F89" s="127">
        <f t="shared" si="17"/>
        <v>0</v>
      </c>
      <c r="G89" s="127">
        <f t="shared" si="17"/>
        <v>0</v>
      </c>
      <c r="H89" s="127">
        <f t="shared" si="17"/>
        <v>0</v>
      </c>
      <c r="I89" s="127">
        <f t="shared" si="17"/>
        <v>0</v>
      </c>
    </row>
    <row r="90" spans="1:9" ht="76.5">
      <c r="A90" s="116">
        <v>65</v>
      </c>
      <c r="B90" s="117" t="s">
        <v>202</v>
      </c>
      <c r="C90" s="127"/>
      <c r="D90" s="127"/>
      <c r="E90" s="127"/>
      <c r="F90" s="127">
        <f>((C6+C13-(C17-C19))/C4+(D6+D13-(D17-D19))/D4+(E6+E13-(E17-E19))/E4)/3*100</f>
        <v>0</v>
      </c>
      <c r="G90" s="127">
        <f>((D6+D13-(D17-D19))/D4+(E6+E13-(E17-E19))/E4+(F6+F13-(F17-F19))/F4)/3*100</f>
        <v>0</v>
      </c>
      <c r="H90" s="127">
        <f>((E6+E13-(E17-E19))/E4+(F6+F13-(F17-F19))/F4+(G6+G13-(G17-G19))/G4)/3*100</f>
        <v>0</v>
      </c>
      <c r="I90" s="127">
        <f>((F6+F13-(F17-F19))/F4+(G6+G13-(G17-G19))/G4+(H6+H13-(H17-H19))/H4)/3*100</f>
        <v>0</v>
      </c>
    </row>
    <row r="91" spans="1:9" ht="25.5">
      <c r="A91" s="116">
        <v>66</v>
      </c>
      <c r="B91" s="117" t="s">
        <v>203</v>
      </c>
      <c r="C91" s="127">
        <f aca="true" t="shared" si="18" ref="C91:I91">C6-C17</f>
        <v>0</v>
      </c>
      <c r="D91" s="127">
        <f t="shared" si="18"/>
        <v>0</v>
      </c>
      <c r="E91" s="127">
        <f t="shared" si="18"/>
        <v>0</v>
      </c>
      <c r="F91" s="127">
        <f t="shared" si="18"/>
        <v>0</v>
      </c>
      <c r="G91" s="127">
        <f t="shared" si="18"/>
        <v>0</v>
      </c>
      <c r="H91" s="127">
        <f t="shared" si="18"/>
        <v>0</v>
      </c>
      <c r="I91" s="127">
        <f t="shared" si="18"/>
        <v>0</v>
      </c>
    </row>
    <row r="93" ht="14.25">
      <c r="A93" s="132" t="s">
        <v>212</v>
      </c>
    </row>
    <row r="94" spans="1:9" ht="12.75">
      <c r="A94" s="209" t="s">
        <v>213</v>
      </c>
      <c r="B94" s="210"/>
      <c r="C94" s="210"/>
      <c r="D94" s="210"/>
      <c r="E94" s="210"/>
      <c r="F94" s="210"/>
      <c r="G94" s="210"/>
      <c r="H94" s="210"/>
      <c r="I94" s="210"/>
    </row>
    <row r="95" ht="14.25">
      <c r="A95" s="132" t="s">
        <v>214</v>
      </c>
    </row>
    <row r="96" spans="1:9" ht="53.25" customHeight="1">
      <c r="A96" s="209" t="s">
        <v>215</v>
      </c>
      <c r="B96" s="210"/>
      <c r="C96" s="210"/>
      <c r="D96" s="210"/>
      <c r="E96" s="210"/>
      <c r="F96" s="210"/>
      <c r="G96" s="210"/>
      <c r="H96" s="210"/>
      <c r="I96" s="210"/>
    </row>
    <row r="97" ht="14.25">
      <c r="A97" s="133"/>
    </row>
    <row r="98" ht="14.25">
      <c r="A98" s="133"/>
    </row>
    <row r="99" ht="12.75">
      <c r="G99" s="135"/>
    </row>
    <row r="100" ht="25.5" customHeight="1">
      <c r="G100" s="136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57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58" t="s">
        <v>18</v>
      </c>
      <c r="B3" s="158" t="s">
        <v>1</v>
      </c>
      <c r="C3" s="158" t="s">
        <v>13</v>
      </c>
      <c r="D3" s="171" t="s">
        <v>45</v>
      </c>
      <c r="E3" s="171" t="s">
        <v>19</v>
      </c>
      <c r="F3" s="154" t="s">
        <v>57</v>
      </c>
      <c r="G3" s="169" t="s">
        <v>27</v>
      </c>
      <c r="H3" s="169"/>
      <c r="I3" s="169"/>
      <c r="J3" s="169"/>
      <c r="K3" s="169"/>
      <c r="L3" s="169"/>
      <c r="M3" s="169"/>
      <c r="N3" s="170"/>
      <c r="O3" s="171" t="s">
        <v>20</v>
      </c>
    </row>
    <row r="4" spans="1:15" s="25" customFormat="1" ht="19.5" customHeight="1">
      <c r="A4" s="158"/>
      <c r="B4" s="158"/>
      <c r="C4" s="158"/>
      <c r="D4" s="171"/>
      <c r="E4" s="171"/>
      <c r="F4" s="155"/>
      <c r="G4" s="170" t="s">
        <v>58</v>
      </c>
      <c r="H4" s="171" t="s">
        <v>10</v>
      </c>
      <c r="I4" s="171"/>
      <c r="J4" s="171"/>
      <c r="K4" s="171"/>
      <c r="L4" s="171" t="s">
        <v>17</v>
      </c>
      <c r="M4" s="171" t="s">
        <v>59</v>
      </c>
      <c r="N4" s="154" t="s">
        <v>60</v>
      </c>
      <c r="O4" s="171"/>
    </row>
    <row r="5" spans="1:15" s="25" customFormat="1" ht="29.25" customHeight="1">
      <c r="A5" s="158"/>
      <c r="B5" s="158"/>
      <c r="C5" s="158"/>
      <c r="D5" s="171"/>
      <c r="E5" s="171"/>
      <c r="F5" s="155"/>
      <c r="G5" s="170"/>
      <c r="H5" s="171" t="s">
        <v>47</v>
      </c>
      <c r="I5" s="171" t="s">
        <v>43</v>
      </c>
      <c r="J5" s="171" t="s">
        <v>48</v>
      </c>
      <c r="K5" s="171" t="s">
        <v>44</v>
      </c>
      <c r="L5" s="171"/>
      <c r="M5" s="171"/>
      <c r="N5" s="155"/>
      <c r="O5" s="171"/>
    </row>
    <row r="6" spans="1:15" s="25" customFormat="1" ht="19.5" customHeight="1">
      <c r="A6" s="158"/>
      <c r="B6" s="158"/>
      <c r="C6" s="158"/>
      <c r="D6" s="171"/>
      <c r="E6" s="171"/>
      <c r="F6" s="155"/>
      <c r="G6" s="170"/>
      <c r="H6" s="171"/>
      <c r="I6" s="171"/>
      <c r="J6" s="171"/>
      <c r="K6" s="171"/>
      <c r="L6" s="171"/>
      <c r="M6" s="171"/>
      <c r="N6" s="155"/>
      <c r="O6" s="171"/>
    </row>
    <row r="7" spans="1:15" s="25" customFormat="1" ht="19.5" customHeight="1">
      <c r="A7" s="158"/>
      <c r="B7" s="158"/>
      <c r="C7" s="158"/>
      <c r="D7" s="171"/>
      <c r="E7" s="171"/>
      <c r="F7" s="156"/>
      <c r="G7" s="170"/>
      <c r="H7" s="171"/>
      <c r="I7" s="171"/>
      <c r="J7" s="171"/>
      <c r="K7" s="171"/>
      <c r="L7" s="171"/>
      <c r="M7" s="171"/>
      <c r="N7" s="156"/>
      <c r="O7" s="171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53" t="s">
        <v>46</v>
      </c>
      <c r="B13" s="153"/>
      <c r="C13" s="153"/>
      <c r="D13" s="153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3:D13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57" t="s">
        <v>61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50" t="s">
        <v>18</v>
      </c>
      <c r="B3" s="150" t="s">
        <v>1</v>
      </c>
      <c r="C3" s="150" t="s">
        <v>13</v>
      </c>
      <c r="D3" s="151" t="s">
        <v>50</v>
      </c>
      <c r="E3" s="151" t="s">
        <v>27</v>
      </c>
      <c r="F3" s="151"/>
      <c r="G3" s="151"/>
      <c r="H3" s="151"/>
      <c r="I3" s="151"/>
      <c r="J3" s="151" t="s">
        <v>20</v>
      </c>
    </row>
    <row r="4" spans="1:10" s="25" customFormat="1" ht="19.5" customHeight="1">
      <c r="A4" s="150"/>
      <c r="B4" s="150"/>
      <c r="C4" s="150"/>
      <c r="D4" s="151"/>
      <c r="E4" s="151" t="s">
        <v>62</v>
      </c>
      <c r="F4" s="151" t="s">
        <v>10</v>
      </c>
      <c r="G4" s="151"/>
      <c r="H4" s="151"/>
      <c r="I4" s="151"/>
      <c r="J4" s="151"/>
    </row>
    <row r="5" spans="1:10" s="25" customFormat="1" ht="29.25" customHeight="1">
      <c r="A5" s="150"/>
      <c r="B5" s="150"/>
      <c r="C5" s="150"/>
      <c r="D5" s="151"/>
      <c r="E5" s="151"/>
      <c r="F5" s="151" t="s">
        <v>47</v>
      </c>
      <c r="G5" s="151" t="s">
        <v>43</v>
      </c>
      <c r="H5" s="151" t="s">
        <v>49</v>
      </c>
      <c r="I5" s="151" t="s">
        <v>44</v>
      </c>
      <c r="J5" s="151"/>
    </row>
    <row r="6" spans="1:10" s="25" customFormat="1" ht="19.5" customHeight="1">
      <c r="A6" s="150"/>
      <c r="B6" s="150"/>
      <c r="C6" s="150"/>
      <c r="D6" s="151"/>
      <c r="E6" s="151"/>
      <c r="F6" s="151"/>
      <c r="G6" s="151"/>
      <c r="H6" s="151"/>
      <c r="I6" s="151"/>
      <c r="J6" s="151"/>
    </row>
    <row r="7" spans="1:10" s="25" customFormat="1" ht="19.5" customHeight="1">
      <c r="A7" s="150"/>
      <c r="B7" s="150"/>
      <c r="C7" s="150"/>
      <c r="D7" s="151"/>
      <c r="E7" s="151"/>
      <c r="F7" s="151"/>
      <c r="G7" s="151"/>
      <c r="H7" s="151"/>
      <c r="I7" s="151"/>
      <c r="J7" s="151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59" t="s">
        <v>46</v>
      </c>
      <c r="B13" s="159"/>
      <c r="C13" s="159"/>
      <c r="D13" s="159"/>
      <c r="E13" s="21"/>
      <c r="F13" s="13"/>
      <c r="G13" s="13"/>
      <c r="H13" s="13"/>
      <c r="I13" s="13"/>
      <c r="J13" s="44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43.25390625" style="84" customWidth="1"/>
    <col min="3" max="3" width="9.875" style="84" customWidth="1"/>
    <col min="4" max="16384" width="9.125" style="84" customWidth="1"/>
  </cols>
  <sheetData>
    <row r="1" s="83" customFormat="1" ht="12">
      <c r="C1" s="83" t="s">
        <v>96</v>
      </c>
    </row>
    <row r="2" s="83" customFormat="1" ht="12">
      <c r="C2" s="83" t="s">
        <v>97</v>
      </c>
    </row>
    <row r="3" s="83" customFormat="1" ht="12">
      <c r="C3" s="83" t="s">
        <v>98</v>
      </c>
    </row>
    <row r="4" s="83" customFormat="1" ht="12">
      <c r="C4" s="83" t="s">
        <v>99</v>
      </c>
    </row>
    <row r="5" ht="15.75">
      <c r="C5" s="85"/>
    </row>
    <row r="7" spans="1:6" ht="25.5" customHeight="1">
      <c r="A7" s="172" t="s">
        <v>100</v>
      </c>
      <c r="B7" s="172"/>
      <c r="C7" s="172"/>
      <c r="D7" s="172"/>
      <c r="E7" s="172"/>
      <c r="F7" s="172"/>
    </row>
    <row r="8" spans="1:6" ht="25.5" customHeight="1">
      <c r="A8" s="86"/>
      <c r="B8" s="86"/>
      <c r="C8" s="86"/>
      <c r="D8" s="86"/>
      <c r="E8" s="86"/>
      <c r="F8" s="86"/>
    </row>
    <row r="9" ht="12.75">
      <c r="F9" s="87" t="s">
        <v>101</v>
      </c>
    </row>
    <row r="10" spans="1:6" ht="35.25" customHeight="1">
      <c r="A10" s="152" t="s">
        <v>102</v>
      </c>
      <c r="B10" s="152" t="s">
        <v>103</v>
      </c>
      <c r="C10" s="152" t="s">
        <v>104</v>
      </c>
      <c r="D10" s="152" t="s">
        <v>105</v>
      </c>
      <c r="E10" s="152"/>
      <c r="F10" s="152"/>
    </row>
    <row r="11" spans="1:6" ht="27.75" customHeight="1">
      <c r="A11" s="152"/>
      <c r="B11" s="152"/>
      <c r="C11" s="152"/>
      <c r="D11" s="88" t="s">
        <v>106</v>
      </c>
      <c r="E11" s="88" t="s">
        <v>107</v>
      </c>
      <c r="F11" s="88" t="s">
        <v>108</v>
      </c>
    </row>
    <row r="12" spans="1:6" ht="12.75">
      <c r="A12" s="89" t="s">
        <v>109</v>
      </c>
      <c r="B12" s="90" t="s">
        <v>110</v>
      </c>
      <c r="C12" s="90"/>
      <c r="D12" s="90"/>
      <c r="E12" s="90"/>
      <c r="F12" s="90"/>
    </row>
    <row r="13" spans="1:6" ht="12.75">
      <c r="A13" s="90"/>
      <c r="B13" s="91" t="s">
        <v>111</v>
      </c>
      <c r="C13" s="90"/>
      <c r="D13" s="90"/>
      <c r="E13" s="90"/>
      <c r="F13" s="90"/>
    </row>
    <row r="14" spans="1:6" ht="12.75">
      <c r="A14" s="90"/>
      <c r="B14" s="91" t="s">
        <v>112</v>
      </c>
      <c r="C14" s="90"/>
      <c r="D14" s="90"/>
      <c r="E14" s="90"/>
      <c r="F14" s="90"/>
    </row>
    <row r="15" spans="1:6" ht="12.75">
      <c r="A15" s="92"/>
      <c r="B15" s="93" t="s">
        <v>113</v>
      </c>
      <c r="C15" s="92"/>
      <c r="D15" s="92"/>
      <c r="E15" s="92"/>
      <c r="F15" s="92"/>
    </row>
    <row r="16" spans="1:6" ht="12.75">
      <c r="A16" s="89" t="s">
        <v>114</v>
      </c>
      <c r="B16" s="90" t="s">
        <v>115</v>
      </c>
      <c r="C16" s="90"/>
      <c r="D16" s="90"/>
      <c r="E16" s="90"/>
      <c r="F16" s="90"/>
    </row>
    <row r="17" spans="1:6" ht="12.75">
      <c r="A17" s="90"/>
      <c r="B17" s="91" t="s">
        <v>111</v>
      </c>
      <c r="C17" s="90"/>
      <c r="D17" s="90"/>
      <c r="E17" s="90"/>
      <c r="F17" s="90"/>
    </row>
    <row r="18" spans="1:6" ht="12.75">
      <c r="A18" s="90"/>
      <c r="B18" s="91" t="s">
        <v>112</v>
      </c>
      <c r="C18" s="90"/>
      <c r="D18" s="90"/>
      <c r="E18" s="90"/>
      <c r="F18" s="90"/>
    </row>
    <row r="19" spans="1:6" ht="12.75">
      <c r="A19" s="92"/>
      <c r="B19" s="93" t="s">
        <v>113</v>
      </c>
      <c r="C19" s="92"/>
      <c r="D19" s="92"/>
      <c r="E19" s="92"/>
      <c r="F19" s="92"/>
    </row>
    <row r="20" spans="1:6" ht="12.75">
      <c r="A20" s="89"/>
      <c r="B20" s="90" t="s">
        <v>116</v>
      </c>
      <c r="C20" s="90"/>
      <c r="D20" s="90"/>
      <c r="E20" s="90"/>
      <c r="F20" s="90"/>
    </row>
    <row r="21" spans="1:6" ht="12.75">
      <c r="A21" s="90"/>
      <c r="B21" s="91" t="s">
        <v>111</v>
      </c>
      <c r="C21" s="90"/>
      <c r="D21" s="90"/>
      <c r="E21" s="90"/>
      <c r="F21" s="90"/>
    </row>
    <row r="22" spans="1:6" ht="12.75">
      <c r="A22" s="90"/>
      <c r="B22" s="91" t="s">
        <v>112</v>
      </c>
      <c r="C22" s="90"/>
      <c r="D22" s="90"/>
      <c r="E22" s="90"/>
      <c r="F22" s="90"/>
    </row>
    <row r="23" spans="1:6" ht="12.75">
      <c r="A23" s="92"/>
      <c r="B23" s="93" t="s">
        <v>113</v>
      </c>
      <c r="C23" s="92"/>
      <c r="D23" s="92"/>
      <c r="E23" s="92"/>
      <c r="F23" s="92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12">
      <c r="J1" s="83" t="s">
        <v>117</v>
      </c>
    </row>
    <row r="2" s="83" customFormat="1" ht="12">
      <c r="J2" s="83" t="s">
        <v>97</v>
      </c>
    </row>
    <row r="3" s="83" customFormat="1" ht="12">
      <c r="J3" s="83" t="s">
        <v>98</v>
      </c>
    </row>
    <row r="4" s="83" customFormat="1" ht="12">
      <c r="J4" s="83" t="s">
        <v>99</v>
      </c>
    </row>
    <row r="5" s="83" customFormat="1" ht="12"/>
    <row r="7" spans="1:13" ht="12.75">
      <c r="A7" s="172" t="s">
        <v>118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>
      <c r="M9" s="87" t="s">
        <v>101</v>
      </c>
    </row>
    <row r="10" spans="1:13" ht="48" customHeight="1">
      <c r="A10" s="152" t="s">
        <v>102</v>
      </c>
      <c r="B10" s="152" t="s">
        <v>119</v>
      </c>
      <c r="C10" s="152" t="s">
        <v>120</v>
      </c>
      <c r="D10" s="173" t="s">
        <v>20</v>
      </c>
      <c r="E10" s="152" t="s">
        <v>1</v>
      </c>
      <c r="F10" s="173" t="s">
        <v>2</v>
      </c>
      <c r="G10" s="152" t="s">
        <v>121</v>
      </c>
      <c r="H10" s="152"/>
      <c r="I10" s="173" t="s">
        <v>122</v>
      </c>
      <c r="J10" s="152" t="s">
        <v>104</v>
      </c>
      <c r="K10" s="152" t="s">
        <v>123</v>
      </c>
      <c r="L10" s="152"/>
      <c r="M10" s="152"/>
    </row>
    <row r="11" spans="1:13" ht="24">
      <c r="A11" s="152"/>
      <c r="B11" s="152"/>
      <c r="C11" s="152"/>
      <c r="D11" s="174"/>
      <c r="E11" s="152"/>
      <c r="F11" s="174"/>
      <c r="G11" s="88" t="s">
        <v>124</v>
      </c>
      <c r="H11" s="88" t="s">
        <v>125</v>
      </c>
      <c r="I11" s="174"/>
      <c r="J11" s="152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127</v>
      </c>
      <c r="C12" s="94"/>
      <c r="D12" s="94"/>
      <c r="E12" s="94"/>
      <c r="F12" s="94"/>
      <c r="G12" s="94" t="s">
        <v>128</v>
      </c>
      <c r="H12" s="94"/>
      <c r="I12" s="94"/>
      <c r="J12" s="94"/>
      <c r="K12" s="94"/>
      <c r="L12" s="94"/>
      <c r="M12" s="94"/>
    </row>
    <row r="13" spans="1:13" ht="12.75">
      <c r="A13" s="90"/>
      <c r="B13" s="90" t="s">
        <v>129</v>
      </c>
      <c r="C13" s="90"/>
      <c r="D13" s="90"/>
      <c r="E13" s="90"/>
      <c r="F13" s="90"/>
      <c r="G13" s="95" t="s">
        <v>111</v>
      </c>
      <c r="H13" s="90"/>
      <c r="I13" s="90"/>
      <c r="J13" s="90"/>
      <c r="K13" s="90"/>
      <c r="L13" s="90"/>
      <c r="M13" s="90"/>
    </row>
    <row r="14" spans="1:13" ht="12.75">
      <c r="A14" s="90"/>
      <c r="B14" s="90" t="s">
        <v>130</v>
      </c>
      <c r="C14" s="90"/>
      <c r="D14" s="90"/>
      <c r="E14" s="90"/>
      <c r="F14" s="90"/>
      <c r="G14" s="95" t="s">
        <v>112</v>
      </c>
      <c r="H14" s="90"/>
      <c r="I14" s="90"/>
      <c r="J14" s="90"/>
      <c r="K14" s="90"/>
      <c r="L14" s="90"/>
      <c r="M14" s="90"/>
    </row>
    <row r="15" spans="1:13" ht="24">
      <c r="A15" s="90"/>
      <c r="B15" s="90" t="s">
        <v>131</v>
      </c>
      <c r="C15" s="90"/>
      <c r="D15" s="90"/>
      <c r="E15" s="90"/>
      <c r="F15" s="90"/>
      <c r="G15" s="96" t="s">
        <v>113</v>
      </c>
      <c r="H15" s="90"/>
      <c r="I15" s="90"/>
      <c r="J15" s="90"/>
      <c r="K15" s="90"/>
      <c r="L15" s="90"/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4" t="s">
        <v>7</v>
      </c>
      <c r="B17" s="94" t="s">
        <v>127</v>
      </c>
      <c r="C17" s="94"/>
      <c r="D17" s="94"/>
      <c r="E17" s="94"/>
      <c r="F17" s="94"/>
      <c r="G17" s="94" t="s">
        <v>128</v>
      </c>
      <c r="H17" s="94"/>
      <c r="I17" s="94"/>
      <c r="J17" s="94"/>
      <c r="K17" s="94"/>
      <c r="L17" s="94"/>
      <c r="M17" s="94"/>
    </row>
    <row r="18" spans="1:13" ht="12.75">
      <c r="A18" s="90"/>
      <c r="B18" s="90" t="s">
        <v>129</v>
      </c>
      <c r="C18" s="90"/>
      <c r="D18" s="90"/>
      <c r="E18" s="90"/>
      <c r="F18" s="90"/>
      <c r="G18" s="95" t="s">
        <v>111</v>
      </c>
      <c r="H18" s="90"/>
      <c r="I18" s="90"/>
      <c r="J18" s="90"/>
      <c r="K18" s="90"/>
      <c r="L18" s="90"/>
      <c r="M18" s="90"/>
    </row>
    <row r="19" spans="1:13" ht="12.75">
      <c r="A19" s="90"/>
      <c r="B19" s="90" t="s">
        <v>130</v>
      </c>
      <c r="C19" s="90"/>
      <c r="D19" s="90"/>
      <c r="E19" s="90"/>
      <c r="F19" s="90"/>
      <c r="G19" s="95" t="s">
        <v>112</v>
      </c>
      <c r="H19" s="90"/>
      <c r="I19" s="90"/>
      <c r="J19" s="90"/>
      <c r="K19" s="90"/>
      <c r="L19" s="90"/>
      <c r="M19" s="90"/>
    </row>
    <row r="20" spans="1:13" ht="24">
      <c r="A20" s="90"/>
      <c r="B20" s="90" t="s">
        <v>131</v>
      </c>
      <c r="C20" s="90"/>
      <c r="D20" s="90"/>
      <c r="E20" s="90"/>
      <c r="F20" s="90"/>
      <c r="G20" s="96" t="s">
        <v>113</v>
      </c>
      <c r="H20" s="90"/>
      <c r="I20" s="90"/>
      <c r="J20" s="90"/>
      <c r="K20" s="90"/>
      <c r="L20" s="90"/>
      <c r="M20" s="90"/>
    </row>
    <row r="21" spans="1:1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90"/>
      <c r="B23" s="90" t="s">
        <v>110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2.75">
      <c r="A24" s="90"/>
      <c r="B24" s="91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2.75">
      <c r="A25" s="90"/>
      <c r="B25" s="91" t="s">
        <v>112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2.75">
      <c r="A26" s="92"/>
      <c r="B26" s="97" t="s">
        <v>113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sheetProtection/>
  <mergeCells count="11"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12">
      <c r="J1" s="83" t="s">
        <v>132</v>
      </c>
    </row>
    <row r="2" s="83" customFormat="1" ht="12">
      <c r="J2" s="83" t="s">
        <v>97</v>
      </c>
    </row>
    <row r="3" s="83" customFormat="1" ht="12">
      <c r="J3" s="83" t="s">
        <v>98</v>
      </c>
    </row>
    <row r="4" s="83" customFormat="1" ht="12">
      <c r="J4" s="83" t="s">
        <v>99</v>
      </c>
    </row>
    <row r="5" s="83" customFormat="1" ht="12"/>
    <row r="7" spans="1:13" ht="12.75">
      <c r="A7" s="172" t="s">
        <v>133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>
      <c r="M9" s="87" t="s">
        <v>101</v>
      </c>
    </row>
    <row r="10" spans="1:13" ht="48" customHeight="1">
      <c r="A10" s="152" t="s">
        <v>102</v>
      </c>
      <c r="B10" s="152" t="s">
        <v>119</v>
      </c>
      <c r="C10" s="152" t="s">
        <v>120</v>
      </c>
      <c r="D10" s="173" t="s">
        <v>20</v>
      </c>
      <c r="E10" s="152" t="s">
        <v>1</v>
      </c>
      <c r="F10" s="173" t="s">
        <v>2</v>
      </c>
      <c r="G10" s="152" t="s">
        <v>121</v>
      </c>
      <c r="H10" s="152"/>
      <c r="I10" s="173" t="s">
        <v>122</v>
      </c>
      <c r="J10" s="152" t="s">
        <v>104</v>
      </c>
      <c r="K10" s="152" t="s">
        <v>123</v>
      </c>
      <c r="L10" s="152"/>
      <c r="M10" s="152"/>
    </row>
    <row r="11" spans="1:13" ht="24">
      <c r="A11" s="152"/>
      <c r="B11" s="152"/>
      <c r="C11" s="152"/>
      <c r="D11" s="174"/>
      <c r="E11" s="152"/>
      <c r="F11" s="174"/>
      <c r="G11" s="88" t="s">
        <v>124</v>
      </c>
      <c r="H11" s="88" t="s">
        <v>125</v>
      </c>
      <c r="I11" s="174"/>
      <c r="J11" s="152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127</v>
      </c>
      <c r="C12" s="94"/>
      <c r="D12" s="94"/>
      <c r="E12" s="94"/>
      <c r="F12" s="94"/>
      <c r="G12" s="94" t="s">
        <v>128</v>
      </c>
      <c r="H12" s="94"/>
      <c r="I12" s="94"/>
      <c r="J12" s="94"/>
      <c r="K12" s="94"/>
      <c r="L12" s="94"/>
      <c r="M12" s="94"/>
    </row>
    <row r="13" spans="1:13" ht="12.75">
      <c r="A13" s="90"/>
      <c r="B13" s="90" t="s">
        <v>129</v>
      </c>
      <c r="C13" s="90"/>
      <c r="D13" s="90"/>
      <c r="E13" s="90"/>
      <c r="F13" s="90"/>
      <c r="G13" s="95" t="s">
        <v>111</v>
      </c>
      <c r="H13" s="90"/>
      <c r="I13" s="90"/>
      <c r="J13" s="90"/>
      <c r="K13" s="90"/>
      <c r="L13" s="90"/>
      <c r="M13" s="90"/>
    </row>
    <row r="14" spans="1:13" ht="12.75">
      <c r="A14" s="90"/>
      <c r="B14" s="90" t="s">
        <v>130</v>
      </c>
      <c r="C14" s="90"/>
      <c r="D14" s="90"/>
      <c r="E14" s="90"/>
      <c r="F14" s="90"/>
      <c r="G14" s="95" t="s">
        <v>112</v>
      </c>
      <c r="H14" s="90"/>
      <c r="I14" s="90"/>
      <c r="J14" s="90"/>
      <c r="K14" s="90"/>
      <c r="L14" s="90"/>
      <c r="M14" s="90"/>
    </row>
    <row r="15" spans="1:13" ht="24">
      <c r="A15" s="90"/>
      <c r="B15" s="90" t="s">
        <v>131</v>
      </c>
      <c r="C15" s="90"/>
      <c r="D15" s="90"/>
      <c r="E15" s="90"/>
      <c r="F15" s="90"/>
      <c r="G15" s="96" t="s">
        <v>113</v>
      </c>
      <c r="H15" s="90"/>
      <c r="I15" s="90"/>
      <c r="J15" s="90"/>
      <c r="K15" s="90"/>
      <c r="L15" s="90"/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4" t="s">
        <v>7</v>
      </c>
      <c r="B17" s="94" t="s">
        <v>127</v>
      </c>
      <c r="C17" s="94"/>
      <c r="D17" s="94"/>
      <c r="E17" s="94"/>
      <c r="F17" s="94"/>
      <c r="G17" s="94" t="s">
        <v>128</v>
      </c>
      <c r="H17" s="94"/>
      <c r="I17" s="94"/>
      <c r="J17" s="94"/>
      <c r="K17" s="94"/>
      <c r="L17" s="94"/>
      <c r="M17" s="94"/>
    </row>
    <row r="18" spans="1:13" ht="12.75">
      <c r="A18" s="90"/>
      <c r="B18" s="90" t="s">
        <v>129</v>
      </c>
      <c r="C18" s="90"/>
      <c r="D18" s="90"/>
      <c r="E18" s="90"/>
      <c r="F18" s="90"/>
      <c r="G18" s="95" t="s">
        <v>111</v>
      </c>
      <c r="H18" s="90"/>
      <c r="I18" s="90"/>
      <c r="J18" s="90"/>
      <c r="K18" s="90"/>
      <c r="L18" s="90"/>
      <c r="M18" s="90"/>
    </row>
    <row r="19" spans="1:13" ht="12.75">
      <c r="A19" s="90"/>
      <c r="B19" s="90" t="s">
        <v>130</v>
      </c>
      <c r="C19" s="90"/>
      <c r="D19" s="90"/>
      <c r="E19" s="90"/>
      <c r="F19" s="90"/>
      <c r="G19" s="95" t="s">
        <v>112</v>
      </c>
      <c r="H19" s="90"/>
      <c r="I19" s="90"/>
      <c r="J19" s="90"/>
      <c r="K19" s="90"/>
      <c r="L19" s="90"/>
      <c r="M19" s="90"/>
    </row>
    <row r="20" spans="1:13" ht="24">
      <c r="A20" s="90"/>
      <c r="B20" s="90" t="s">
        <v>131</v>
      </c>
      <c r="C20" s="90"/>
      <c r="D20" s="90"/>
      <c r="E20" s="90"/>
      <c r="F20" s="90"/>
      <c r="G20" s="96" t="s">
        <v>113</v>
      </c>
      <c r="H20" s="90"/>
      <c r="I20" s="90"/>
      <c r="J20" s="90"/>
      <c r="K20" s="90"/>
      <c r="L20" s="90"/>
      <c r="M20" s="90"/>
    </row>
    <row r="21" spans="1:1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90"/>
      <c r="B23" s="90" t="s">
        <v>115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2.75">
      <c r="A24" s="90"/>
      <c r="B24" s="91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2.75">
      <c r="A25" s="90"/>
      <c r="B25" s="91" t="s">
        <v>112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2.75">
      <c r="A26" s="92"/>
      <c r="B26" s="97" t="s">
        <v>113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7" t="s">
        <v>216</v>
      </c>
      <c r="B1" s="177"/>
      <c r="C1" s="177"/>
      <c r="D1" s="177"/>
    </row>
    <row r="2" ht="6.75" customHeight="1">
      <c r="A2" s="137"/>
    </row>
    <row r="3" ht="12.75">
      <c r="D3" s="66" t="s">
        <v>14</v>
      </c>
    </row>
    <row r="4" spans="1:4" ht="15" customHeight="1">
      <c r="A4" s="150" t="s">
        <v>18</v>
      </c>
      <c r="B4" s="150" t="s">
        <v>4</v>
      </c>
      <c r="C4" s="151" t="s">
        <v>217</v>
      </c>
      <c r="D4" s="151" t="s">
        <v>218</v>
      </c>
    </row>
    <row r="5" spans="1:4" ht="15" customHeight="1">
      <c r="A5" s="150"/>
      <c r="B5" s="150"/>
      <c r="C5" s="150"/>
      <c r="D5" s="151"/>
    </row>
    <row r="6" spans="1:4" ht="15.75" customHeight="1">
      <c r="A6" s="150"/>
      <c r="B6" s="150"/>
      <c r="C6" s="150"/>
      <c r="D6" s="151"/>
    </row>
    <row r="7" spans="1:4" s="139" customFormat="1" ht="6.75" customHeight="1">
      <c r="A7" s="138">
        <v>1</v>
      </c>
      <c r="B7" s="138">
        <v>2</v>
      </c>
      <c r="C7" s="138">
        <v>3</v>
      </c>
      <c r="D7" s="138">
        <v>4</v>
      </c>
    </row>
    <row r="8" spans="1:4" ht="18.75" customHeight="1">
      <c r="A8" s="176" t="s">
        <v>219</v>
      </c>
      <c r="B8" s="176"/>
      <c r="C8" s="140"/>
      <c r="D8" s="106"/>
    </row>
    <row r="9" spans="1:4" ht="18.75" customHeight="1">
      <c r="A9" s="62" t="s">
        <v>6</v>
      </c>
      <c r="B9" s="107" t="s">
        <v>220</v>
      </c>
      <c r="C9" s="62" t="s">
        <v>221</v>
      </c>
      <c r="D9" s="107"/>
    </row>
    <row r="10" spans="1:4" ht="18.75" customHeight="1">
      <c r="A10" s="58" t="s">
        <v>7</v>
      </c>
      <c r="B10" s="108" t="s">
        <v>222</v>
      </c>
      <c r="C10" s="58" t="s">
        <v>221</v>
      </c>
      <c r="D10" s="108"/>
    </row>
    <row r="11" spans="1:4" ht="51">
      <c r="A11" s="58" t="s">
        <v>8</v>
      </c>
      <c r="B11" s="141" t="s">
        <v>223</v>
      </c>
      <c r="C11" s="58" t="s">
        <v>224</v>
      </c>
      <c r="D11" s="108"/>
    </row>
    <row r="12" spans="1:4" ht="18.75" customHeight="1">
      <c r="A12" s="58" t="s">
        <v>0</v>
      </c>
      <c r="B12" s="108" t="s">
        <v>225</v>
      </c>
      <c r="C12" s="58" t="s">
        <v>226</v>
      </c>
      <c r="D12" s="108"/>
    </row>
    <row r="13" spans="1:4" ht="18.75" customHeight="1">
      <c r="A13" s="58" t="s">
        <v>227</v>
      </c>
      <c r="B13" s="108" t="s">
        <v>228</v>
      </c>
      <c r="C13" s="58" t="s">
        <v>269</v>
      </c>
      <c r="D13" s="108"/>
    </row>
    <row r="14" spans="1:4" ht="18.75" customHeight="1">
      <c r="A14" s="58" t="s">
        <v>229</v>
      </c>
      <c r="B14" s="108" t="s">
        <v>230</v>
      </c>
      <c r="C14" s="58" t="s">
        <v>231</v>
      </c>
      <c r="D14" s="108"/>
    </row>
    <row r="15" spans="1:4" ht="18.75" customHeight="1">
      <c r="A15" s="58" t="s">
        <v>232</v>
      </c>
      <c r="B15" s="108" t="s">
        <v>233</v>
      </c>
      <c r="C15" s="58" t="s">
        <v>234</v>
      </c>
      <c r="D15" s="108"/>
    </row>
    <row r="16" spans="1:4" ht="44.25" customHeight="1">
      <c r="A16" s="58" t="s">
        <v>235</v>
      </c>
      <c r="B16" s="141" t="s">
        <v>236</v>
      </c>
      <c r="C16" s="58" t="s">
        <v>237</v>
      </c>
      <c r="D16" s="108"/>
    </row>
    <row r="17" spans="1:4" ht="18.75" customHeight="1">
      <c r="A17" s="58" t="s">
        <v>238</v>
      </c>
      <c r="B17" s="108" t="s">
        <v>239</v>
      </c>
      <c r="C17" s="58" t="s">
        <v>240</v>
      </c>
      <c r="D17" s="108"/>
    </row>
    <row r="18" spans="1:4" ht="18.75" customHeight="1">
      <c r="A18" s="58" t="s">
        <v>241</v>
      </c>
      <c r="B18" s="108" t="s">
        <v>242</v>
      </c>
      <c r="C18" s="58" t="s">
        <v>243</v>
      </c>
      <c r="D18" s="108"/>
    </row>
    <row r="19" spans="1:4" ht="18.75" customHeight="1">
      <c r="A19" s="58" t="s">
        <v>244</v>
      </c>
      <c r="B19" s="108" t="s">
        <v>245</v>
      </c>
      <c r="C19" s="58" t="s">
        <v>246</v>
      </c>
      <c r="D19" s="108"/>
    </row>
    <row r="20" spans="1:4" ht="18.75" customHeight="1">
      <c r="A20" s="58" t="s">
        <v>247</v>
      </c>
      <c r="B20" s="108" t="s">
        <v>248</v>
      </c>
      <c r="C20" s="58" t="s">
        <v>249</v>
      </c>
      <c r="D20" s="108"/>
    </row>
    <row r="21" spans="1:4" ht="18.75" customHeight="1">
      <c r="A21" s="58" t="s">
        <v>250</v>
      </c>
      <c r="B21" s="108" t="s">
        <v>251</v>
      </c>
      <c r="C21" s="58" t="s">
        <v>252</v>
      </c>
      <c r="D21" s="108"/>
    </row>
    <row r="22" spans="1:4" ht="18.75" customHeight="1">
      <c r="A22" s="60" t="s">
        <v>253</v>
      </c>
      <c r="B22" s="109" t="s">
        <v>254</v>
      </c>
      <c r="C22" s="60" t="s">
        <v>255</v>
      </c>
      <c r="D22" s="109"/>
    </row>
    <row r="23" spans="1:4" ht="18.75" customHeight="1">
      <c r="A23" s="176" t="s">
        <v>256</v>
      </c>
      <c r="B23" s="176"/>
      <c r="C23" s="140"/>
      <c r="D23" s="106"/>
    </row>
    <row r="24" spans="1:4" ht="18.75" customHeight="1">
      <c r="A24" s="62" t="s">
        <v>6</v>
      </c>
      <c r="B24" s="107" t="s">
        <v>257</v>
      </c>
      <c r="C24" s="62" t="s">
        <v>258</v>
      </c>
      <c r="D24" s="107"/>
    </row>
    <row r="25" spans="1:4" ht="18.75" customHeight="1">
      <c r="A25" s="58" t="s">
        <v>7</v>
      </c>
      <c r="B25" s="108" t="s">
        <v>259</v>
      </c>
      <c r="C25" s="58" t="s">
        <v>258</v>
      </c>
      <c r="D25" s="108"/>
    </row>
    <row r="26" spans="1:4" ht="38.25">
      <c r="A26" s="58" t="s">
        <v>8</v>
      </c>
      <c r="B26" s="141" t="s">
        <v>260</v>
      </c>
      <c r="C26" s="58" t="s">
        <v>261</v>
      </c>
      <c r="D26" s="108"/>
    </row>
    <row r="27" spans="1:4" ht="18.75" customHeight="1">
      <c r="A27" s="58" t="s">
        <v>0</v>
      </c>
      <c r="B27" s="108" t="s">
        <v>179</v>
      </c>
      <c r="C27" s="58" t="s">
        <v>262</v>
      </c>
      <c r="D27" s="108"/>
    </row>
    <row r="28" spans="1:4" ht="18.75" customHeight="1">
      <c r="A28" s="58" t="s">
        <v>227</v>
      </c>
      <c r="B28" s="108" t="s">
        <v>263</v>
      </c>
      <c r="C28" s="58" t="s">
        <v>255</v>
      </c>
      <c r="D28" s="108"/>
    </row>
    <row r="29" spans="1:4" ht="18.75" customHeight="1">
      <c r="A29" s="58" t="s">
        <v>241</v>
      </c>
      <c r="B29" s="108" t="s">
        <v>181</v>
      </c>
      <c r="C29" s="58" t="s">
        <v>264</v>
      </c>
      <c r="D29" s="108"/>
    </row>
    <row r="30" spans="1:4" ht="18.75" customHeight="1">
      <c r="A30" s="58" t="s">
        <v>244</v>
      </c>
      <c r="B30" s="108" t="s">
        <v>265</v>
      </c>
      <c r="C30" s="58" t="s">
        <v>266</v>
      </c>
      <c r="D30" s="108"/>
    </row>
    <row r="31" spans="1:4" ht="18.75" customHeight="1">
      <c r="A31" s="60" t="s">
        <v>247</v>
      </c>
      <c r="B31" s="109" t="s">
        <v>267</v>
      </c>
      <c r="C31" s="60" t="s">
        <v>268</v>
      </c>
      <c r="D31" s="109"/>
    </row>
    <row r="32" spans="1:4" ht="7.5" customHeight="1">
      <c r="A32" s="142"/>
      <c r="B32" s="5"/>
      <c r="C32" s="5"/>
      <c r="D32" s="5"/>
    </row>
    <row r="33" spans="1:6" ht="12.75">
      <c r="A33" s="143"/>
      <c r="B33" s="144"/>
      <c r="C33" s="144"/>
      <c r="D33" s="144"/>
      <c r="E33" s="70"/>
      <c r="F33" s="70"/>
    </row>
    <row r="34" spans="1:6" ht="12.75">
      <c r="A34" s="175" t="s">
        <v>270</v>
      </c>
      <c r="B34" s="175"/>
      <c r="C34" s="175"/>
      <c r="D34" s="175"/>
      <c r="E34" s="175"/>
      <c r="F34" s="175"/>
    </row>
    <row r="35" spans="1:6" ht="22.5" customHeight="1">
      <c r="A35" s="175"/>
      <c r="B35" s="175"/>
      <c r="C35" s="175"/>
      <c r="D35" s="175"/>
      <c r="E35" s="175"/>
      <c r="F35" s="175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78" t="s">
        <v>63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2.75">
      <c r="J2" s="7" t="s">
        <v>14</v>
      </c>
    </row>
    <row r="3" spans="1:10" s="4" customFormat="1" ht="20.25" customHeight="1">
      <c r="A3" s="150" t="s">
        <v>1</v>
      </c>
      <c r="B3" s="180" t="s">
        <v>2</v>
      </c>
      <c r="C3" s="180" t="s">
        <v>3</v>
      </c>
      <c r="D3" s="151" t="s">
        <v>41</v>
      </c>
      <c r="E3" s="151" t="s">
        <v>40</v>
      </c>
      <c r="F3" s="151" t="s">
        <v>28</v>
      </c>
      <c r="G3" s="151"/>
      <c r="H3" s="151"/>
      <c r="I3" s="151"/>
      <c r="J3" s="151"/>
    </row>
    <row r="4" spans="1:10" s="4" customFormat="1" ht="20.25" customHeight="1">
      <c r="A4" s="150"/>
      <c r="B4" s="181"/>
      <c r="C4" s="181"/>
      <c r="D4" s="150"/>
      <c r="E4" s="151"/>
      <c r="F4" s="151" t="s">
        <v>38</v>
      </c>
      <c r="G4" s="151" t="s">
        <v>5</v>
      </c>
      <c r="H4" s="151"/>
      <c r="I4" s="151"/>
      <c r="J4" s="151" t="s">
        <v>39</v>
      </c>
    </row>
    <row r="5" spans="1:10" s="4" customFormat="1" ht="65.25" customHeight="1">
      <c r="A5" s="150"/>
      <c r="B5" s="182"/>
      <c r="C5" s="182"/>
      <c r="D5" s="150"/>
      <c r="E5" s="151"/>
      <c r="F5" s="151"/>
      <c r="G5" s="11" t="s">
        <v>35</v>
      </c>
      <c r="H5" s="11" t="s">
        <v>36</v>
      </c>
      <c r="I5" s="11" t="s">
        <v>37</v>
      </c>
      <c r="J5" s="151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79" t="s">
        <v>46</v>
      </c>
      <c r="B20" s="179"/>
      <c r="C20" s="179"/>
      <c r="D20" s="179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2007-11-14T12:19:37Z</cp:lastPrinted>
  <dcterms:created xsi:type="dcterms:W3CDTF">1998-12-09T13:02:10Z</dcterms:created>
  <dcterms:modified xsi:type="dcterms:W3CDTF">2008-01-31T11:49:54Z</dcterms:modified>
  <cp:category/>
  <cp:version/>
  <cp:contentType/>
  <cp:contentStatus/>
</cp:coreProperties>
</file>